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5" firstSheet="30" activeTab="42"/>
  </bookViews>
  <sheets>
    <sheet name="Index" sheetId="76" r:id="rId1"/>
    <sheet name="PRO-1" sheetId="1" r:id="rId2"/>
    <sheet name="PRO-2" sheetId="2" r:id="rId3"/>
    <sheet name="PRO-2A(1)" sheetId="3" r:id="rId4"/>
    <sheet name="PRO-2A(2)" sheetId="4" r:id="rId5"/>
    <sheet name="PRO-2A(3)" sheetId="5" r:id="rId6"/>
    <sheet name="PRO-2B" sheetId="40" r:id="rId7"/>
    <sheet name="PRO-2B(1)" sheetId="71" r:id="rId8"/>
    <sheet name="PRO-2B(2)" sheetId="72" r:id="rId9"/>
    <sheet name="PRO-2B(3)" sheetId="73" r:id="rId10"/>
    <sheet name="PRO-3" sheetId="6" r:id="rId11"/>
    <sheet name="PRO-3A(1)" sheetId="7" r:id="rId12"/>
    <sheet name="PRO-3A(2)" sheetId="9" r:id="rId13"/>
    <sheet name="PRO-3B(1)" sheetId="10" r:id="rId14"/>
    <sheet name="PRO-3B(2)" sheetId="11" r:id="rId15"/>
    <sheet name="PRO-4" sheetId="45" r:id="rId16"/>
    <sheet name="PRO-4A" sheetId="60" r:id="rId17"/>
    <sheet name="PRO-4B" sheetId="62" r:id="rId18"/>
    <sheet name="PRO-5" sheetId="13" r:id="rId19"/>
    <sheet name="PRO-6" sheetId="14" r:id="rId20"/>
    <sheet name="PRO-6A" sheetId="15" r:id="rId21"/>
    <sheet name="PRO-7" sheetId="16" r:id="rId22"/>
    <sheet name="PRO-7A" sheetId="25" r:id="rId23"/>
    <sheet name="PRO-7B" sheetId="26" r:id="rId24"/>
    <sheet name="PRO-8" sheetId="19" r:id="rId25"/>
    <sheet name="PRO-9" sheetId="55" r:id="rId26"/>
    <sheet name="PRO-9A" sheetId="41" r:id="rId27"/>
    <sheet name="PRO-10" sheetId="28" r:id="rId28"/>
    <sheet name="PRO-11" sheetId="49" r:id="rId29"/>
    <sheet name="PRO-11A" sheetId="50" r:id="rId30"/>
    <sheet name="PRO-11B" sheetId="70" r:id="rId31"/>
    <sheet name="PRO-12" sheetId="46" r:id="rId32"/>
    <sheet name="PRO-13" sheetId="47" r:id="rId33"/>
    <sheet name="PRO-14" sheetId="31" r:id="rId34"/>
    <sheet name="PRO-15" sheetId="63" r:id="rId35"/>
    <sheet name="PRO-15A" sheetId="22" r:id="rId36"/>
    <sheet name="PRO-15B" sheetId="21" r:id="rId37"/>
    <sheet name="PRO-15C" sheetId="24" r:id="rId38"/>
    <sheet name="PRO-15D" sheetId="64" r:id="rId39"/>
    <sheet name="PRO-16" sheetId="52" r:id="rId40"/>
    <sheet name="PRO-17" sheetId="38" r:id="rId41"/>
    <sheet name="PRO-18" sheetId="54" r:id="rId42"/>
    <sheet name="PRO-20" sheetId="58" r:id="rId43"/>
    <sheet name="PRO-21" sheetId="61" r:id="rId44"/>
    <sheet name="PRO-22" sheetId="75" r:id="rId45"/>
    <sheet name="PRO-22A(1)" sheetId="66" r:id="rId46"/>
    <sheet name="PRO-22A(2)" sheetId="67" r:id="rId47"/>
    <sheet name="PRO-22A(3)" sheetId="68" r:id="rId48"/>
    <sheet name="PRO-22A(4)" sheetId="69" r:id="rId49"/>
    <sheet name="Sheet1" sheetId="77" r:id="rId50"/>
  </sheets>
  <definedNames>
    <definedName name="_xlnm._FilterDatabase" localSheetId="32" hidden="1">'PRO-13'!$B$5:$G$19</definedName>
    <definedName name="_xlnm._FilterDatabase" localSheetId="15" hidden="1">'PRO-4'!$A$6:$K$7</definedName>
    <definedName name="_xlnm.Print_Area" localSheetId="30">'PRO-11B'!$A$1:$J$42</definedName>
    <definedName name="_xlnm.Print_Titles" localSheetId="0">Index!$3:$3</definedName>
    <definedName name="_xlnm.Print_Titles" localSheetId="28">'PRO-11'!$2:$7</definedName>
    <definedName name="_xlnm.Print_Titles" localSheetId="29">'PRO-11A'!$2:$7</definedName>
    <definedName name="_xlnm.Print_Titles" localSheetId="35">'PRO-15A'!$2:$7</definedName>
    <definedName name="_xlnm.Print_Titles" localSheetId="36">'PRO-15B'!$2:$8</definedName>
    <definedName name="_xlnm.Print_Titles" localSheetId="37">'PRO-15C'!$2:$8</definedName>
    <definedName name="_xlnm.Print_Titles" localSheetId="38">'PRO-15D'!$2:$8</definedName>
    <definedName name="_xlnm.Print_Titles" localSheetId="40">'PRO-17'!$2:$7</definedName>
    <definedName name="_xlnm.Print_Titles" localSheetId="45">'PRO-22A(1)'!$2:$8</definedName>
    <definedName name="_xlnm.Print_Titles" localSheetId="46">'PRO-22A(2)'!$1:$8</definedName>
    <definedName name="_xlnm.Print_Titles" localSheetId="47">'PRO-22A(3)'!$1:$8</definedName>
    <definedName name="_xlnm.Print_Titles" localSheetId="48">'PRO-22A(4)'!$1:$6</definedName>
    <definedName name="_xlnm.Print_Titles" localSheetId="3">'PRO-2A(1)'!$1:$7</definedName>
    <definedName name="_xlnm.Print_Titles" localSheetId="4">'PRO-2A(2)'!$1:$7</definedName>
    <definedName name="_xlnm.Print_Titles" localSheetId="5">'PRO-2A(3)'!$1:$7</definedName>
    <definedName name="_xlnm.Print_Titles" localSheetId="7">'PRO-2B(1)'!$1:$8</definedName>
    <definedName name="_xlnm.Print_Titles" localSheetId="8">'PRO-2B(2)'!$1:$8</definedName>
    <definedName name="_xlnm.Print_Titles" localSheetId="9">'PRO-2B(3)'!$1:$8</definedName>
    <definedName name="_xlnm.Print_Titles" localSheetId="11">'PRO-3A(1)'!$2:$7</definedName>
    <definedName name="_xlnm.Print_Titles" localSheetId="12">'PRO-3A(2)'!$2:$7</definedName>
    <definedName name="_xlnm.Print_Titles" localSheetId="13">'PRO-3B(1)'!$2:$7</definedName>
    <definedName name="_xlnm.Print_Titles" localSheetId="14">'PRO-3B(2)'!$2:$7</definedName>
    <definedName name="_xlnm.Print_Titles" localSheetId="15">'PRO-4'!$2:$7</definedName>
    <definedName name="_xlnm.Print_Titles" localSheetId="17">'PRO-4B'!$1:$6</definedName>
    <definedName name="_xlnm.Print_Titles" localSheetId="18">'PRO-5'!$1:$6</definedName>
    <definedName name="_xlnm.Print_Titles" localSheetId="20">'PRO-6A'!$1:$7</definedName>
    <definedName name="_xlnm.Print_Titles" localSheetId="22">'PRO-7A'!$2:$7</definedName>
    <definedName name="_xlnm.Print_Titles" localSheetId="23">'PRO-7B'!$2:$7</definedName>
    <definedName name="_xlnm.Print_Titles" localSheetId="24">'PRO-8'!$1:$6</definedName>
    <definedName name="_xlnm.Print_Titles" localSheetId="25">'PRO-9'!$1:$6</definedName>
  </definedNames>
  <calcPr calcId="124519"/>
</workbook>
</file>

<file path=xl/calcChain.xml><?xml version="1.0" encoding="utf-8"?>
<calcChain xmlns="http://schemas.openxmlformats.org/spreadsheetml/2006/main">
  <c r="F9" i="58"/>
  <c r="D9"/>
  <c r="B9"/>
  <c r="G8" i="63"/>
  <c r="G9"/>
  <c r="G10"/>
  <c r="G11"/>
  <c r="G12"/>
  <c r="G13"/>
  <c r="G14"/>
  <c r="G15"/>
  <c r="G16"/>
  <c r="G7"/>
  <c r="G9" i="58" l="1"/>
  <c r="E9"/>
  <c r="C9"/>
  <c r="G7"/>
  <c r="E41" i="69" l="1"/>
  <c r="G41"/>
  <c r="H41"/>
  <c r="J41"/>
  <c r="K41"/>
  <c r="M41"/>
  <c r="N41"/>
  <c r="D41"/>
  <c r="E43" i="68"/>
  <c r="G43"/>
  <c r="H43"/>
  <c r="J43"/>
  <c r="L43" s="1"/>
  <c r="K43"/>
  <c r="M43"/>
  <c r="N43"/>
  <c r="D43"/>
  <c r="F17" i="63"/>
  <c r="G17" s="1"/>
  <c r="E17"/>
  <c r="F17" i="31"/>
  <c r="E17"/>
  <c r="E40" i="47"/>
  <c r="F40"/>
  <c r="G40"/>
  <c r="D40"/>
  <c r="L41" i="69" l="1"/>
  <c r="O43" i="68"/>
  <c r="I43"/>
  <c r="O41" i="69"/>
  <c r="I41"/>
  <c r="F41"/>
  <c r="F43" i="68"/>
  <c r="E14" i="1"/>
  <c r="D14"/>
  <c r="F14"/>
  <c r="G14"/>
  <c r="H14"/>
  <c r="K14" s="1"/>
  <c r="C14"/>
  <c r="I14" s="1"/>
  <c r="E43" i="67"/>
  <c r="G43"/>
  <c r="H43"/>
  <c r="J43"/>
  <c r="K43"/>
  <c r="M43"/>
  <c r="N43"/>
  <c r="D43"/>
  <c r="D43" i="66"/>
  <c r="E43"/>
  <c r="F43" s="1"/>
  <c r="G43"/>
  <c r="H43"/>
  <c r="J43"/>
  <c r="K43"/>
  <c r="M43"/>
  <c r="N43"/>
  <c r="D14" i="75"/>
  <c r="E14"/>
  <c r="C13" i="54"/>
  <c r="D13"/>
  <c r="E13"/>
  <c r="F13"/>
  <c r="G13"/>
  <c r="H13"/>
  <c r="D42" i="38"/>
  <c r="E42"/>
  <c r="F42"/>
  <c r="G42"/>
  <c r="H42"/>
  <c r="I42"/>
  <c r="J42"/>
  <c r="K42"/>
  <c r="L42"/>
  <c r="M42"/>
  <c r="N42"/>
  <c r="O42"/>
  <c r="C40" i="52"/>
  <c r="D40"/>
  <c r="E40"/>
  <c r="F40"/>
  <c r="G40"/>
  <c r="H40"/>
  <c r="D43" i="64"/>
  <c r="E43"/>
  <c r="G43"/>
  <c r="H43"/>
  <c r="J43"/>
  <c r="K43"/>
  <c r="M43"/>
  <c r="N43"/>
  <c r="D43" i="24"/>
  <c r="E43"/>
  <c r="G43"/>
  <c r="H43"/>
  <c r="J43"/>
  <c r="K43"/>
  <c r="M43"/>
  <c r="N43"/>
  <c r="E43" i="21"/>
  <c r="F43"/>
  <c r="H43"/>
  <c r="I43"/>
  <c r="K43"/>
  <c r="L43"/>
  <c r="N43"/>
  <c r="O43"/>
  <c r="E43" i="22"/>
  <c r="F43"/>
  <c r="H43"/>
  <c r="I43"/>
  <c r="K43"/>
  <c r="L43"/>
  <c r="N43"/>
  <c r="O43"/>
  <c r="L43" i="67" l="1"/>
  <c r="F43" i="24"/>
  <c r="M43" i="22"/>
  <c r="G43"/>
  <c r="F43" i="67"/>
  <c r="O43" i="66"/>
  <c r="I43"/>
  <c r="F14" i="75"/>
  <c r="F43" i="64"/>
  <c r="O43" i="24"/>
  <c r="I43"/>
  <c r="P43" i="21"/>
  <c r="O43" i="67"/>
  <c r="I43"/>
  <c r="L43" i="66"/>
  <c r="L43" i="64"/>
  <c r="O43"/>
  <c r="I43"/>
  <c r="L43" i="24"/>
  <c r="J43" i="21"/>
  <c r="M43"/>
  <c r="G43"/>
  <c r="P43" i="22"/>
  <c r="J43"/>
  <c r="J14" i="1"/>
  <c r="D40" i="46"/>
  <c r="E40"/>
  <c r="F40"/>
  <c r="G40"/>
  <c r="H40"/>
  <c r="D42" i="70"/>
  <c r="E42"/>
  <c r="F42"/>
  <c r="G42"/>
  <c r="H42"/>
  <c r="I42"/>
  <c r="J42" s="1"/>
  <c r="E42" i="50"/>
  <c r="F42"/>
  <c r="G42"/>
  <c r="H42"/>
  <c r="I42"/>
  <c r="J42"/>
  <c r="K42" s="1"/>
  <c r="E42" i="49"/>
  <c r="F42"/>
  <c r="G42"/>
  <c r="H42"/>
  <c r="I42"/>
  <c r="J42"/>
  <c r="K42" s="1"/>
  <c r="D41" i="55"/>
  <c r="E41"/>
  <c r="F41"/>
  <c r="G41"/>
  <c r="H41"/>
  <c r="I41"/>
  <c r="J41"/>
  <c r="K41"/>
  <c r="L41"/>
  <c r="M41"/>
  <c r="N41"/>
  <c r="O41"/>
  <c r="P41"/>
  <c r="Q41"/>
  <c r="R41"/>
  <c r="S41"/>
  <c r="F211" i="19"/>
  <c r="G211"/>
  <c r="I211"/>
  <c r="J211"/>
  <c r="L211"/>
  <c r="M211"/>
  <c r="D42" i="26"/>
  <c r="F42" s="1"/>
  <c r="E42"/>
  <c r="G42"/>
  <c r="H42"/>
  <c r="J42"/>
  <c r="K42"/>
  <c r="D42" i="25"/>
  <c r="E42"/>
  <c r="G42"/>
  <c r="H42"/>
  <c r="J42"/>
  <c r="K42"/>
  <c r="C11" i="16"/>
  <c r="D11"/>
  <c r="F11"/>
  <c r="G11"/>
  <c r="H11" s="1"/>
  <c r="I11"/>
  <c r="J11"/>
  <c r="C42" i="15"/>
  <c r="D42"/>
  <c r="F42"/>
  <c r="G42"/>
  <c r="I42"/>
  <c r="J42"/>
  <c r="L42"/>
  <c r="M42"/>
  <c r="O42"/>
  <c r="P42"/>
  <c r="R42"/>
  <c r="S42"/>
  <c r="C11" i="14"/>
  <c r="D11"/>
  <c r="F11"/>
  <c r="G11"/>
  <c r="I11"/>
  <c r="J11"/>
  <c r="D41" i="13"/>
  <c r="F41" s="1"/>
  <c r="E41"/>
  <c r="G41"/>
  <c r="H41"/>
  <c r="J41"/>
  <c r="K41"/>
  <c r="C41" i="62"/>
  <c r="D41"/>
  <c r="F41"/>
  <c r="G41"/>
  <c r="I41"/>
  <c r="J41"/>
  <c r="N211" i="19" l="1"/>
  <c r="E41" i="62"/>
  <c r="F42" i="25"/>
  <c r="N42" i="15"/>
  <c r="H11" i="14"/>
  <c r="H41" i="62"/>
  <c r="K211" i="19"/>
  <c r="H211"/>
  <c r="L42" i="26"/>
  <c r="I42"/>
  <c r="L42" i="25"/>
  <c r="I42"/>
  <c r="K11" i="16"/>
  <c r="Q42" i="15"/>
  <c r="K42"/>
  <c r="E42"/>
  <c r="T42"/>
  <c r="H42"/>
  <c r="K11" i="14"/>
  <c r="I41" i="13"/>
  <c r="L41"/>
  <c r="K41" i="62"/>
  <c r="E11" i="16"/>
  <c r="E11" i="14"/>
  <c r="C10" i="60"/>
  <c r="E10" s="1"/>
  <c r="D10"/>
  <c r="F10"/>
  <c r="G10"/>
  <c r="I10"/>
  <c r="J10"/>
  <c r="K10" l="1"/>
  <c r="H10"/>
  <c r="C42" i="45"/>
  <c r="D42"/>
  <c r="F42"/>
  <c r="G42"/>
  <c r="I42"/>
  <c r="J42"/>
  <c r="D42" i="11"/>
  <c r="E42"/>
  <c r="F42" s="1"/>
  <c r="G42"/>
  <c r="H42"/>
  <c r="J42"/>
  <c r="K42"/>
  <c r="M42"/>
  <c r="N42"/>
  <c r="E42" i="10"/>
  <c r="F42"/>
  <c r="H42"/>
  <c r="I42"/>
  <c r="K42"/>
  <c r="L42"/>
  <c r="N42"/>
  <c r="O42"/>
  <c r="E42" i="9"/>
  <c r="F42"/>
  <c r="H42"/>
  <c r="I42"/>
  <c r="K42"/>
  <c r="L42"/>
  <c r="N42"/>
  <c r="O42"/>
  <c r="D42" i="7"/>
  <c r="E42"/>
  <c r="F42" s="1"/>
  <c r="G42"/>
  <c r="H42"/>
  <c r="J42"/>
  <c r="K42"/>
  <c r="M42"/>
  <c r="N42"/>
  <c r="C16" i="6"/>
  <c r="D16"/>
  <c r="F16"/>
  <c r="G16"/>
  <c r="I16"/>
  <c r="J16"/>
  <c r="D43" i="73"/>
  <c r="E43"/>
  <c r="G43"/>
  <c r="H43"/>
  <c r="J43"/>
  <c r="K43"/>
  <c r="M43"/>
  <c r="N43"/>
  <c r="D43" i="72"/>
  <c r="E43"/>
  <c r="G43"/>
  <c r="H43"/>
  <c r="J43"/>
  <c r="K43"/>
  <c r="M43"/>
  <c r="N43"/>
  <c r="D43" i="71"/>
  <c r="E43"/>
  <c r="G43"/>
  <c r="H43"/>
  <c r="J43"/>
  <c r="K43"/>
  <c r="M43"/>
  <c r="N43"/>
  <c r="D4" i="76"/>
  <c r="D42" i="5"/>
  <c r="E42"/>
  <c r="G42"/>
  <c r="I42" s="1"/>
  <c r="H42"/>
  <c r="J42"/>
  <c r="K42"/>
  <c r="M42"/>
  <c r="O42" s="1"/>
  <c r="N42"/>
  <c r="O42" i="7" l="1"/>
  <c r="I42"/>
  <c r="F43" i="72"/>
  <c r="O42" i="11"/>
  <c r="I42"/>
  <c r="M42" i="10"/>
  <c r="G42"/>
  <c r="G42" i="9"/>
  <c r="K16" i="6"/>
  <c r="E16"/>
  <c r="F43" i="73"/>
  <c r="O43" i="71"/>
  <c r="L42" i="11"/>
  <c r="P42" i="10"/>
  <c r="J42"/>
  <c r="M42" i="9"/>
  <c r="P42"/>
  <c r="J42"/>
  <c r="L42" i="7"/>
  <c r="H16" i="6"/>
  <c r="O43" i="73"/>
  <c r="I43"/>
  <c r="L43"/>
  <c r="O43" i="72"/>
  <c r="I43"/>
  <c r="L43"/>
  <c r="L43" i="71"/>
  <c r="L42" i="5"/>
  <c r="F42"/>
  <c r="K42" i="45"/>
  <c r="E42"/>
  <c r="H42"/>
  <c r="F43" i="71"/>
  <c r="I43"/>
  <c r="D42" i="4"/>
  <c r="E42"/>
  <c r="G42"/>
  <c r="H42"/>
  <c r="J42"/>
  <c r="K42"/>
  <c r="M42"/>
  <c r="N42"/>
  <c r="D42" i="3"/>
  <c r="E42"/>
  <c r="G42"/>
  <c r="H42"/>
  <c r="J42"/>
  <c r="K42"/>
  <c r="M42"/>
  <c r="N42"/>
  <c r="D52" i="76"/>
  <c r="D51"/>
  <c r="L42" i="3" l="1"/>
  <c r="F42"/>
  <c r="O42"/>
  <c r="I42"/>
  <c r="L42" i="4"/>
  <c r="F42"/>
  <c r="O42"/>
  <c r="I42"/>
  <c r="D50" i="76"/>
  <c r="D49"/>
  <c r="D48" l="1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 l="1"/>
  <c r="D26"/>
  <c r="D25"/>
  <c r="D24"/>
  <c r="D23"/>
  <c r="D22"/>
  <c r="D21"/>
  <c r="D20"/>
  <c r="D19" l="1"/>
  <c r="D18"/>
  <c r="D17"/>
  <c r="D16"/>
  <c r="D15"/>
  <c r="D14"/>
  <c r="D13"/>
  <c r="D12"/>
  <c r="D11"/>
  <c r="D10"/>
  <c r="D9" l="1"/>
  <c r="D8"/>
  <c r="D7"/>
  <c r="D6"/>
  <c r="D5"/>
  <c r="I9" i="41" l="1"/>
  <c r="F9"/>
  <c r="I10" l="1"/>
  <c r="F10"/>
  <c r="K10"/>
  <c r="J10"/>
  <c r="L10" l="1"/>
  <c r="K11"/>
  <c r="J11"/>
  <c r="I11"/>
  <c r="F11"/>
  <c r="L11" l="1"/>
</calcChain>
</file>

<file path=xl/sharedStrings.xml><?xml version="1.0" encoding="utf-8"?>
<sst xmlns="http://schemas.openxmlformats.org/spreadsheetml/2006/main" count="4197" uniqueCount="786">
  <si>
    <t>KARNATAKA SECONDARY EDUCATION EXAMINATION BOARD-BANGLORE</t>
  </si>
  <si>
    <t>PROFORMA-1</t>
  </si>
  <si>
    <t>CANDIDATE TYPE WISE STATISTICS </t>
  </si>
  <si>
    <t>TOTAL APPEARED</t>
  </si>
  <si>
    <t>TOTAL PASS</t>
  </si>
  <si>
    <t>PERCENTAGE</t>
  </si>
  <si>
    <t>BOYS</t>
  </si>
  <si>
    <t>GIRLS</t>
  </si>
  <si>
    <t>TOTAL</t>
  </si>
  <si>
    <t> 77.85</t>
  </si>
  <si>
    <t> 86.23</t>
  </si>
  <si>
    <t> 81.82</t>
  </si>
  <si>
    <t>PROFORMA-2</t>
  </si>
  <si>
    <t>APPEARED</t>
  </si>
  <si>
    <t>PASSED</t>
  </si>
  <si>
    <t>SUBJECT LIST</t>
  </si>
  <si>
    <t>SL.NO</t>
  </si>
  <si>
    <t>I LANG</t>
  </si>
  <si>
    <t>SCIENCE</t>
  </si>
  <si>
    <t>SOCIAL SCIENCE</t>
  </si>
  <si>
    <t>KARNATAKA SECONDARY EDUCATION EXAMINATION BOARD</t>
  </si>
  <si>
    <t>DISTRICT</t>
  </si>
  <si>
    <t>SLNO</t>
  </si>
  <si>
    <t>DISTRICT NAME</t>
  </si>
  <si>
    <t>APPRD</t>
  </si>
  <si>
    <t>PASS</t>
  </si>
  <si>
    <t>%</t>
  </si>
  <si>
    <t>AN</t>
  </si>
  <si>
    <t>AS</t>
  </si>
  <si>
    <t>BA</t>
  </si>
  <si>
    <t>RAMNAGARA</t>
  </si>
  <si>
    <t>BB</t>
  </si>
  <si>
    <t>CA</t>
  </si>
  <si>
    <t>CHIKKABALLAPUR</t>
  </si>
  <si>
    <t>CC</t>
  </si>
  <si>
    <t>KOLAR</t>
  </si>
  <si>
    <t>DA</t>
  </si>
  <si>
    <t>MADHUGIRI</t>
  </si>
  <si>
    <t>DD</t>
  </si>
  <si>
    <t>EA</t>
  </si>
  <si>
    <t>CHAMARAJANAGAR</t>
  </si>
  <si>
    <t>EE</t>
  </si>
  <si>
    <t>FF</t>
  </si>
  <si>
    <t>MANDYA</t>
  </si>
  <si>
    <t>GA</t>
  </si>
  <si>
    <t>UDUPI</t>
  </si>
  <si>
    <t>GG</t>
  </si>
  <si>
    <t>MANGALURU</t>
  </si>
  <si>
    <t>HH</t>
  </si>
  <si>
    <t>KODAGU</t>
  </si>
  <si>
    <t>IA</t>
  </si>
  <si>
    <t>DAVANAGERE</t>
  </si>
  <si>
    <t>II</t>
  </si>
  <si>
    <t>CHITRADURGA</t>
  </si>
  <si>
    <t>JJ</t>
  </si>
  <si>
    <t>CHIKKAMAGALURU</t>
  </si>
  <si>
    <t>KK</t>
  </si>
  <si>
    <t>SHIVAMOGGA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</si>
  <si>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</si>
  <si>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</si>
  <si>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</si>
  <si>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</si>
  <si>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</si>
  <si>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</si>
  <si>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</si>
  <si>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</si>
  <si>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</si>
  <si>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NN</t>
  </si>
  <si>
    <t>BELAGAVI</t>
  </si>
  <si>
    <t>OA</t>
  </si>
  <si>
    <t>BAGALKOTE</t>
  </si>
  <si>
    <t>OO</t>
  </si>
  <si>
    <t>VIJAYAPURA</t>
  </si>
  <si>
    <t>PA</t>
  </si>
  <si>
    <t>SIRSI</t>
  </si>
  <si>
    <t>PP</t>
  </si>
  <si>
    <t>QA</t>
  </si>
  <si>
    <t>YADGIR</t>
  </si>
  <si>
    <t>QQ</t>
  </si>
  <si>
    <t>RA</t>
  </si>
  <si>
    <t>KOPPAL</t>
  </si>
  <si>
    <t>RR</t>
  </si>
  <si>
    <t>RAICHUR</t>
  </si>
  <si>
    <t>SS</t>
  </si>
  <si>
    <t>BIDAR</t>
  </si>
  <si>
    <t>TT</t>
  </si>
  <si>
    <t>PROFORMA-2A(2)</t>
  </si>
  <si>
    <t>MATHS</t>
  </si>
  <si>
    <t>DIST
CODE</t>
  </si>
  <si>
    <t>KARNATAKA SECONDARY EDUCATION EXAMINATION BOARD </t>
  </si>
  <si>
    <t>PROFORMA 3</t>
  </si>
  <si>
    <t> CASTE</t>
  </si>
  <si>
    <t xml:space="preserve">PER % </t>
  </si>
  <si>
    <t>PER %</t>
  </si>
  <si>
    <t>PROFORMA-3A(1)</t>
  </si>
  <si>
    <t>SCHEDULE CASTE</t>
  </si>
  <si>
    <t>SCHEDULE TRIBE</t>
  </si>
  <si>
    <t>CATEGORY - 1</t>
  </si>
  <si>
    <t>2A</t>
  </si>
  <si>
    <t> 85.47</t>
  </si>
  <si>
    <t>PROFORMA-3A(2)</t>
  </si>
  <si>
    <t>2B</t>
  </si>
  <si>
    <t>3B</t>
  </si>
  <si>
    <t>OTHERS</t>
  </si>
  <si>
    <t>SL
NO</t>
  </si>
  <si>
    <t>PROFORMA-3B(1)</t>
  </si>
  <si>
    <t>PROFORMA-3B(2)</t>
  </si>
  <si>
    <t>KARNATAKA SECONDARY EDUCATION EXAMINATION BOARD - BANGALORE</t>
  </si>
  <si>
    <t>PER %</t>
  </si>
  <si>
    <t>PROFORMA-5</t>
  </si>
  <si>
    <t>PROFORMA-6</t>
  </si>
  <si>
    <t>URBAN,RURAL AND GENDER WISE STATISTICS (REGULAR FRESHERS)</t>
  </si>
  <si>
    <t>         BOYS</t>
  </si>
  <si>
    <t>   GIRLS</t>
  </si>
  <si>
    <t>TOTAL CANDIDATES</t>
  </si>
  <si>
    <t>SlNo</t>
  </si>
  <si>
    <t>RURAL</t>
  </si>
  <si>
    <t>URBAN</t>
  </si>
  <si>
    <t>PROFORMA-6A</t>
  </si>
  <si>
    <t>APPER</t>
  </si>
  <si>
    <t>PASS %</t>
  </si>
  <si>
    <t>APPEAR</t>
  </si>
  <si>
    <t>        GIRLS</t>
  </si>
  <si>
    <t>      Total</t>
  </si>
  <si>
    <t>AIDED</t>
  </si>
  <si>
    <t>GOVT</t>
  </si>
  <si>
    <t>UNAIDED</t>
  </si>
  <si>
    <t>PROFORMA-16</t>
  </si>
  <si>
    <t>DISTRICT NAME</t>
  </si>
  <si>
    <t>DIST NAME</t>
  </si>
  <si>
    <t>TALUQ NAME</t>
  </si>
  <si>
    <t>PROFORMA - 8</t>
  </si>
  <si>
    <t>KARNATAKA SECONDARY EDUCATION EXAMINATION BOARD</t>
  </si>
  <si>
    <t>PROFORMA-14</t>
  </si>
  <si>
    <t>PHYSICAL CONDITION TYPE</t>
  </si>
  <si>
    <t> APPEARED</t>
  </si>
  <si>
    <t>VISUALLY IMPAIRED</t>
  </si>
  <si>
    <t>NORMAL</t>
  </si>
  <si>
    <t>PROFORMA-15B</t>
  </si>
  <si>
    <t>SPECIFIC LEARNING DISABILITY</t>
  </si>
  <si>
    <t>PROFORMA-15A</t>
  </si>
  <si>
    <t>PROFORMA-15C</t>
  </si>
  <si>
    <t>DISTRICT AND PHYSICAL CONDITION WISE STATISTICS (REGULAR FRESHERS) </t>
  </si>
  <si>
    <t>           PHYSICALLY CHALLENGED</t>
  </si>
  <si>
    <t>               MULTIPLE DISABILITY</t>
  </si>
  <si>
    <t>PROFORMA-7A</t>
  </si>
  <si>
    <t>PROFORMA-7B</t>
  </si>
  <si>
    <t>PROFORMA - 9 </t>
  </si>
  <si>
    <t>ABOVE 80 %</t>
  </si>
  <si>
    <t>60% TO 80%</t>
  </si>
  <si>
    <t>40% TO 60% </t>
  </si>
  <si>
    <t>EXACTLY 0%</t>
  </si>
  <si>
    <t>TOTAL:</t>
  </si>
  <si>
    <t> KARNATAKA SECONDARY EDUCATION EXAMINATION BOARD </t>
  </si>
  <si>
    <t>PROFORMA - 10</t>
  </si>
  <si>
    <t>FEMALE</t>
  </si>
  <si>
    <t>MALE</t>
  </si>
  <si>
    <t>PROFORMA - 11</t>
  </si>
  <si>
    <t> DIST WISE GENDER WISE STATISTICS(REPEATERS)</t>
  </si>
  <si>
    <t>PROFORMA - 11A</t>
  </si>
  <si>
    <t>PROFORMA-17</t>
  </si>
  <si>
    <t>A</t>
  </si>
  <si>
    <t>B</t>
  </si>
  <si>
    <t>C</t>
  </si>
  <si>
    <t>PROFORMA-18</t>
  </si>
  <si>
    <t>PROFORMA-2B</t>
  </si>
  <si>
    <t>II  LANG</t>
  </si>
  <si>
    <t>III  LANG</t>
  </si>
  <si>
    <t>S.N</t>
  </si>
  <si>
    <t>APP</t>
  </si>
  <si>
    <t> 77.44</t>
  </si>
  <si>
    <t> 81.20</t>
  </si>
  <si>
    <t>PROFORMA - 4</t>
  </si>
  <si>
    <t>PROFORMA-13 </t>
  </si>
  <si>
    <t>  DISTRICT NAME</t>
  </si>
  <si>
    <t>DIST 
CODE</t>
  </si>
  <si>
    <t>SUBJECT</t>
  </si>
  <si>
    <t>UN
AIDED</t>
  </si>
  <si>
    <t>YEARS</t>
  </si>
  <si>
    <t>10 YEARS SSLC EXAM  RESULTS</t>
  </si>
  <si>
    <t>CANDIDATE </t>
  </si>
  <si>
    <t>BOYS </t>
  </si>
  <si>
    <t>TOTAL
 SCHOOLS</t>
  </si>
  <si>
    <t>BENGALURU RURAL</t>
  </si>
  <si>
    <t>UTTARA KANNADA</t>
  </si>
  <si>
    <t>BENGALURU NORTH</t>
  </si>
  <si>
    <t>BENGALURU SOUTH</t>
  </si>
  <si>
    <t>PROFORMA-2A (1)</t>
  </si>
  <si>
    <t>PROFORMA-2A(3)</t>
  </si>
  <si>
    <t>    PASS %</t>
  </si>
  <si>
    <t>PROFORMA - 4A</t>
  </si>
  <si>
    <t>100-90%</t>
  </si>
  <si>
    <t>DISTRICT RANKING OF CORPORATION SCHOOLS(REGULAR FRESHERS) </t>
  </si>
  <si>
    <t>GOVT JUNIOR COLLEGE</t>
  </si>
  <si>
    <t>EXCULDING GOVT JUNIOR COLLEGE</t>
  </si>
  <si>
    <t>PROFORMA - 4B</t>
  </si>
  <si>
    <t>PROFORMA-7</t>
  </si>
  <si>
    <t>TALUQ
CODE</t>
  </si>
  <si>
    <t>1% TO 40%</t>
  </si>
  <si>
    <t>GIRL</t>
  </si>
  <si>
    <t>BOY</t>
  </si>
  <si>
    <t>OTHER AILMENT</t>
  </si>
  <si>
    <t>PHYSICAL CONDITION WISE RESULT(REGULAR FRESHER)</t>
  </si>
  <si>
    <t>PROFORMA-15</t>
  </si>
  <si>
    <t>PROFORMA-15D</t>
  </si>
  <si>
    <t>PHY &amp; HEALTH 
EDUCATION (P1)</t>
  </si>
  <si>
    <t xml:space="preserve">TALUQ POSITION EXCLUDING MURARJI DESAI &amp; CORPORATION SCHOOLS (REGULAR FRESHERS) </t>
  </si>
  <si>
    <t>A+
(90-100)</t>
  </si>
  <si>
    <t>WORK EXPERIENCE
(P3)</t>
  </si>
  <si>
    <t>ART EDUCATION
(P4)</t>
  </si>
  <si>
    <t>MEDIUM</t>
  </si>
  <si>
    <t>APPR</t>
  </si>
  <si>
    <t>PASS %</t>
  </si>
  <si>
    <t>MEDIUM WISE STATSTICS (REGULAR FRESHER)</t>
  </si>
  <si>
    <t>DISTRICT AND MEDIUM WISE STATISTICS(REGULAR FRESHERS) </t>
  </si>
  <si>
    <t>KANNADA MEDIUM</t>
  </si>
  <si>
    <t>ENGLISH MEDIUM</t>
  </si>
  <si>
    <t>URDU MEDIUM</t>
  </si>
  <si>
    <t>HINDI MEDIUM</t>
  </si>
  <si>
    <t>TAMIL MEDIUM</t>
  </si>
  <si>
    <t>TELUGU MEDIUM</t>
  </si>
  <si>
    <t>MARATHA MEDIUM</t>
  </si>
  <si>
    <t>OVER ALL</t>
  </si>
  <si>
    <t>PROFORMA-12</t>
  </si>
  <si>
    <t>CANDIDATE
TYPE</t>
  </si>
  <si>
    <t>PROFORMA - 11B</t>
  </si>
  <si>
    <t>DISTRICT AND SUBJECT WISE STATISTICS(REPEATERS) </t>
  </si>
  <si>
    <t>PROFORMA-2B (1)</t>
  </si>
  <si>
    <t>PROFORMA-2B(2)</t>
  </si>
  <si>
    <t>PROFORMA-2B(3)</t>
  </si>
  <si>
    <t>3A</t>
  </si>
  <si>
    <t>SCHEDULE TRIBE</t>
  </si>
  <si>
    <t>SUBJECT WISE STATISTICS (REGULAR FRESHERS)  </t>
  </si>
  <si>
    <t>I-LANGUAGE</t>
  </si>
  <si>
    <t>II-LANGUAGE</t>
  </si>
  <si>
    <t>DISTRICT AND SUBJECT WISE STATISTICS (REGULAR FRESHERS) </t>
  </si>
  <si>
    <t>III  LANGUAGE</t>
  </si>
  <si>
    <t>DISTRICT AND SUBJECT WISE STATISTICS (REGULAR FRESHER)</t>
  </si>
  <si>
    <t>SUBJECT WISE STATISTICS (REPEATERS) </t>
  </si>
  <si>
    <t>DISTRICT AND SUBJECT WISE STATISTICS (REPEATERS)</t>
  </si>
  <si>
    <t>CASTE WISE STATISTICS  (REGULAR FRESHER) </t>
  </si>
  <si>
    <t>DISTRICT AND CASTE WISE STATISTICS (REGULAR FRESHER-BOYS)</t>
  </si>
  <si>
    <t>DISTRICT AND CASTE WISE STATISTICS (REGULAR FRESHERS-BOYS)</t>
  </si>
  <si>
    <t>DISTRICT AND CASTE WISE STATISTICS (REGULAR FRESHER-GIRLS) </t>
  </si>
  <si>
    <t>DISTRICT AND CASTE WISE STATISTICS (REGULAR FRESHER-GIRLS)</t>
  </si>
  <si>
    <t>DISTRICT RANKING EXCLUDING MURARJI DESAI &amp; CORPORATION SCHOOLS  (REGULAR FRESHERS) </t>
  </si>
  <si>
    <t>DISTRICT RANKING OF MORARJI DESAI AND KITTUR RANI CHENNAMMA RESIDENTIAL SCHOOLS (REGULAR FRESHERS) </t>
  </si>
  <si>
    <t>GENDER WISE AND DISTRICT WISE STATISTICS (REGULAR FRESHERS) </t>
  </si>
  <si>
    <t>School
Type</t>
  </si>
  <si>
    <t>DISTRICT AND SCHOOL TYPE WISE STATISTICS (REGULAR FRESHERS-BOYS) </t>
  </si>
  <si>
    <t>DISTRICT AND SCHOOL TYPE WISE STATISTICS (REGULAR FRESHERS-GIRLS) </t>
  </si>
  <si>
    <t>DISTRICT WISE PERFORMANCE OF EDUCATION DEPARTMENT SCHOOLS (REGULAR FRESHERS) </t>
  </si>
  <si>
    <t> 837357</t>
  </si>
  <si>
    <t> 813602</t>
  </si>
  <si>
    <t> 685156</t>
  </si>
  <si>
    <t> 660650</t>
  </si>
  <si>
    <t> 440159</t>
  </si>
  <si>
    <t> 342663</t>
  </si>
  <si>
    <t> 432585</t>
  </si>
  <si>
    <t> 334994</t>
  </si>
  <si>
    <t> 381017</t>
  </si>
  <si>
    <t> 397198</t>
  </si>
  <si>
    <t> 342493</t>
  </si>
  <si>
    <t> 325656</t>
  </si>
  <si>
    <t> DIST WISE GENDER WISE STATISTICS (PRIVATE FRESHERS)</t>
  </si>
  <si>
    <t> DIST WISE GENDER WISE STATISTICS (PRIVATE REPEATERS)</t>
  </si>
  <si>
    <t>MENTALLY CHALLENGED</t>
  </si>
  <si>
    <t>PHYSICAL CONDITION WISE RESULT (ALL CANDIDATES)</t>
  </si>
  <si>
    <t>DISTRICT AND PHYSICAL CONDITIONAL STATISTICS (REGULAR FRESHERS) </t>
  </si>
  <si>
    <t>DISTRICT AND PHYSICAL CONDITIONAL STATISTICS (REGULAR FRESHERS)</t>
  </si>
  <si>
    <t>DEAF &amp; DUMB</t>
  </si>
  <si>
    <t>DISTRICT WISE CUMULATIVE GRADE AVERAGES (REGULAR FRESHERS)</t>
  </si>
  <si>
    <t>DISTRICT WISE PART B GRADES  (REGULAR FRESHER)</t>
  </si>
  <si>
    <t>CANDIDATES WITH MORE THAN 40 YEARS OF AGE</t>
  </si>
  <si>
    <t>PERFORMA NO.</t>
  </si>
  <si>
    <t>DESCRIPTION</t>
  </si>
  <si>
    <t>LINK</t>
  </si>
  <si>
    <t>CANDIDATE TYPE WISE STATISTICS</t>
  </si>
  <si>
    <t>PROFORMA-2A(1)</t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</si>
  <si>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1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LANG 2</t>
    </r>
  </si>
  <si>
    <r>
      <t xml:space="preserve">DISTRICT AND SUBJECT WISE STATISTICS (REGULAR FRESHER) 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</si>
  <si>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>DISTRICT AND SUBJECT WISE STATISTICS (REGULAR FRESHER)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 xml:space="preserve"> SCIENCE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SOCIAL SCIENCE</t>
    </r>
  </si>
  <si>
    <t>PROFORMA-2B(1)</t>
  </si>
  <si>
    <r>
      <t>DISTRICT AND SUBJECT WISE STATISTICS (REPEATERS)-</t>
    </r>
    <r>
      <rPr>
        <sz val="10"/>
        <color theme="1"/>
        <rFont val="Calibri"/>
        <family val="2"/>
        <scheme val="minor"/>
      </rPr>
      <t xml:space="preserve"> LANG 1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LANG 2</t>
    </r>
  </si>
  <si>
    <r>
      <t xml:space="preserve">DISTRICT AND SUBJECT WISE STATISTICS(REPEATERS)- </t>
    </r>
    <r>
      <rPr>
        <sz val="10"/>
        <color theme="1"/>
        <rFont val="Calibri"/>
        <family val="2"/>
        <scheme val="minor"/>
      </rPr>
      <t xml:space="preserve">LANG 3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MATHS</t>
    </r>
  </si>
  <si>
    <r>
      <t xml:space="preserve">DISTRICT AND SUBJECT WISE STATISTICS(REPEATERS)- </t>
    </r>
    <r>
      <rPr>
        <sz val="9"/>
        <color theme="1"/>
        <rFont val="Calibri"/>
        <family val="2"/>
        <scheme val="minor"/>
      </rPr>
      <t>SCIENCE</t>
    </r>
    <r>
      <rPr>
        <b/>
        <sz val="9"/>
        <color theme="1"/>
        <rFont val="Calibri"/>
        <family val="2"/>
        <scheme val="minor"/>
      </rPr>
      <t xml:space="preserve"> &amp;</t>
    </r>
    <r>
      <rPr>
        <sz val="9"/>
        <color theme="1"/>
        <rFont val="Calibri"/>
        <family val="2"/>
        <scheme val="minor"/>
      </rPr>
      <t xml:space="preserve"> SOCIAL SCIENCE</t>
    </r>
  </si>
  <si>
    <t>PROFORMA-3</t>
  </si>
  <si>
    <t>PROFORMA-4</t>
  </si>
  <si>
    <t>PROFORMA-4A</t>
  </si>
  <si>
    <t>PROFORMA-4B</t>
  </si>
  <si>
    <t>DISTRICT WISE GENDER WISE URBAN-RURAL STATISTICS (REGULAR FRESHER)</t>
  </si>
  <si>
    <t>GOVT (Including Adarsha Schools), AIDED AND UNAIDED SCHOOLS STATISTICS (REGULAR FRESHERS) </t>
  </si>
  <si>
    <t>PROFORMA-8</t>
  </si>
  <si>
    <t>PROFORMA-9</t>
  </si>
  <si>
    <t>PROFORMA-9A</t>
  </si>
  <si>
    <t>PROFORMA-10</t>
  </si>
  <si>
    <t>MALPRACTICE STATISTICS</t>
  </si>
  <si>
    <t>PROFORMA-11</t>
  </si>
  <si>
    <t>PROFORMA-11A</t>
  </si>
  <si>
    <t>PROFORMA-11B</t>
  </si>
  <si>
    <t>DISTRICT WISE SCHOOLS COUNT WITH 100 PERCENT RESULT (REGULAR FRESHERS)</t>
  </si>
  <si>
    <t>PROFORMA-13</t>
  </si>
  <si>
    <t>DISTRICT WISE GOVT, AIDED &amp; UNAIDED SCHOOLS COUNT WITH 0% RESULT(REGULAR FRESHERS) </t>
  </si>
  <si>
    <t>DISTRICT AND PHYSICAL CONDITIONAL WISE STATISTICS (REGULAR FRESHERS) </t>
  </si>
  <si>
    <t>PROFORMA-19</t>
  </si>
  <si>
    <t>PROFORMA-20</t>
  </si>
  <si>
    <r>
      <t xml:space="preserve">PERCENTAGE WISE STUDENT COUNT (REGULAR FRESHERS) : </t>
    </r>
    <r>
      <rPr>
        <sz val="10"/>
        <color theme="1"/>
        <rFont val="Calibri"/>
        <family val="2"/>
        <scheme val="minor"/>
      </rPr>
      <t xml:space="preserve">80% - 90% </t>
    </r>
    <r>
      <rPr>
        <b/>
        <sz val="10"/>
        <color theme="1"/>
        <rFont val="Calibri"/>
        <family val="2"/>
        <scheme val="minor"/>
      </rPr>
      <t xml:space="preserve">&amp; </t>
    </r>
    <r>
      <rPr>
        <sz val="10"/>
        <color theme="1"/>
        <rFont val="Calibri"/>
        <family val="2"/>
        <scheme val="minor"/>
      </rPr>
      <t>90% -100%</t>
    </r>
  </si>
  <si>
    <t>RESULT STATISTICS OF GOVT. JUNIOR COLLEGE</t>
  </si>
  <si>
    <t>PROFORMA-21</t>
  </si>
  <si>
    <t>PROFORMA-22</t>
  </si>
  <si>
    <t>PROFORMA-22A(1)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</si>
  <si>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KANNADA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ENGLISH</t>
    </r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</si>
  <si>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URDU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HINDI</t>
    </r>
  </si>
  <si>
    <t>PROFORMA-22A(2)</t>
  </si>
  <si>
    <t>PROFORMA-22A(3)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</si>
  <si>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TAMIL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TELUGU</t>
    </r>
  </si>
  <si>
    <t>PROFORMA-22A(4)</t>
  </si>
  <si>
    <r>
      <t xml:space="preserve">MEDIUM WISE STATSTICS (REGULAR FRESHER) - </t>
    </r>
    <r>
      <rPr>
        <sz val="10"/>
        <color theme="1"/>
        <rFont val="Calibri"/>
        <family val="2"/>
        <scheme val="minor"/>
      </rPr>
      <t xml:space="preserve">MARATI </t>
    </r>
    <r>
      <rPr>
        <b/>
        <sz val="10"/>
        <color theme="1"/>
        <rFont val="Calibri"/>
        <family val="2"/>
        <scheme val="minor"/>
      </rPr>
      <t>&amp;</t>
    </r>
    <r>
      <rPr>
        <sz val="10"/>
        <color theme="1"/>
        <rFont val="Calibri"/>
        <family val="2"/>
        <scheme val="minor"/>
      </rPr>
      <t xml:space="preserve"> OVERALL</t>
    </r>
  </si>
  <si>
    <t>MALPRACTICE STATISTICES (ALL CANDIDATES) </t>
  </si>
  <si>
    <t>PHY
CODE</t>
  </si>
  <si>
    <t xml:space="preserve">CANDIDATES WITH MORE THAN 40 YEARS OF AGE </t>
  </si>
  <si>
    <t>PERCENTAGE WISE STUDENT COUNT (REGULAR FRESHER)</t>
  </si>
  <si>
    <t>90-80%</t>
  </si>
  <si>
    <t>RESULT STATISTICS OF GOVT. JUNIOR COLLEGE (CCERF)</t>
  </si>
  <si>
    <t>SSLC EXAM, JUNE/JULY-2020</t>
  </si>
  <si>
    <t>SCHOOL
TYPE</t>
  </si>
  <si>
    <t>DISTRICT WISE SCHOOLS WITH 0% RESULT (CCERF)</t>
  </si>
  <si>
    <t>TOTAL :</t>
  </si>
  <si>
    <t>PROFORMA - 20</t>
  </si>
  <si>
    <t>PROFORMA - 21</t>
  </si>
  <si>
    <t>PROFORMA - 22</t>
  </si>
  <si>
    <t>PROFORMA - 22A(1)</t>
  </si>
  <si>
    <t>PROFORMA - 22A(2)</t>
  </si>
  <si>
    <t>PROFORMA - 22A(3)</t>
  </si>
  <si>
    <t>TUMKUR</t>
  </si>
  <si>
    <t>MYSORE</t>
  </si>
  <si>
    <t>CHIKKODI</t>
  </si>
  <si>
    <t>KALABURGI</t>
  </si>
  <si>
    <t>BELLARI</t>
  </si>
  <si>
    <t>DISTRICT WEIGHTAGE (REGULAR FRESHERS) : JUNE/JULY 2020 EXAM</t>
  </si>
  <si>
    <t>SSLC EXAM JULY 2021</t>
  </si>
  <si>
    <t>SSLC EXAM, JULY-2021</t>
  </si>
  <si>
    <t>SSLC EXAM, JULY-2021</t>
  </si>
  <si>
    <t>SSLC EXAM JULY-2021</t>
  </si>
  <si>
    <t>SSLC EXAM, JULY-2021</t>
  </si>
  <si>
    <t>CCE REGULAR FRESHER</t>
  </si>
  <si>
    <t>CCE REGULAR REPEATER</t>
  </si>
  <si>
    <t>CCE PRIVATE FRESHER</t>
  </si>
  <si>
    <t>CCE PRIVATE REPEATER</t>
  </si>
  <si>
    <t>NEW SCHEME REPEATER</t>
  </si>
  <si>
    <t>NEW SCHEME PRIVATE REPEATER</t>
  </si>
  <si>
    <t>I LANGUAGE</t>
  </si>
  <si>
    <t>II LANGUAGE</t>
  </si>
  <si>
    <t>III LANGUAGE</t>
  </si>
  <si>
    <t>MATHEMATICS</t>
  </si>
  <si>
    <t>SOCIAL SCIENCE</t>
  </si>
  <si>
    <t>SC</t>
  </si>
  <si>
    <t>ST</t>
  </si>
  <si>
    <t>CAT-1</t>
  </si>
  <si>
    <t>AN01</t>
  </si>
  <si>
    <t>BENGALURU NORTH-1</t>
  </si>
  <si>
    <t>AN02</t>
  </si>
  <si>
    <t>BENGALURU NORTH-2</t>
  </si>
  <si>
    <t>AN03</t>
  </si>
  <si>
    <t>BENGALURU NORTH-3</t>
  </si>
  <si>
    <t>AN04</t>
  </si>
  <si>
    <t>BENGALURU NORTH-4</t>
  </si>
  <si>
    <t>AS01</t>
  </si>
  <si>
    <t>BENGALURU SOUTH-1</t>
  </si>
  <si>
    <t>AS02</t>
  </si>
  <si>
    <t>BENGALURU SOUTH-2</t>
  </si>
  <si>
    <t>AS03</t>
  </si>
  <si>
    <t>BENGALURU SOUTH-3</t>
  </si>
  <si>
    <t>AS04</t>
  </si>
  <si>
    <t>BENGALURU SOUTH-4</t>
  </si>
  <si>
    <t>AS05</t>
  </si>
  <si>
    <t>ANEKAL</t>
  </si>
  <si>
    <t>BA01</t>
  </si>
  <si>
    <t>CHENNAPATNA</t>
  </si>
  <si>
    <t>BA02</t>
  </si>
  <si>
    <t>KANAKAPURA</t>
  </si>
  <si>
    <t>BA03</t>
  </si>
  <si>
    <t>MAGADI</t>
  </si>
  <si>
    <t>BA04</t>
  </si>
  <si>
    <t>BB01</t>
  </si>
  <si>
    <t>DEVANAHALLI</t>
  </si>
  <si>
    <t>BB02</t>
  </si>
  <si>
    <t>DODDABALLAPUR</t>
  </si>
  <si>
    <t>BB03</t>
  </si>
  <si>
    <t>HOSKOTE</t>
  </si>
  <si>
    <t>BB04</t>
  </si>
  <si>
    <t>NELAMANGALA</t>
  </si>
  <si>
    <t>CA01</t>
  </si>
  <si>
    <t>BAGEPALLI</t>
  </si>
  <si>
    <t>CA02</t>
  </si>
  <si>
    <t>CHIKKABALLAPURA</t>
  </si>
  <si>
    <t>CA03</t>
  </si>
  <si>
    <t>CHINTAMANI</t>
  </si>
  <si>
    <t>CA04</t>
  </si>
  <si>
    <t>GAURIBIDANURU</t>
  </si>
  <si>
    <t>CA05</t>
  </si>
  <si>
    <t>GUDIBANDE</t>
  </si>
  <si>
    <t>CA06</t>
  </si>
  <si>
    <t>SHIDLAGHATTA</t>
  </si>
  <si>
    <t>CC01</t>
  </si>
  <si>
    <t>BANGARPET</t>
  </si>
  <si>
    <t>CC02</t>
  </si>
  <si>
    <t>KGF</t>
  </si>
  <si>
    <t>CC03</t>
  </si>
  <si>
    <t>CC04</t>
  </si>
  <si>
    <t>MALUR</t>
  </si>
  <si>
    <t>CC05</t>
  </si>
  <si>
    <t>MULABAGILU</t>
  </si>
  <si>
    <t>CC06</t>
  </si>
  <si>
    <t>SRINIVASAPURA</t>
  </si>
  <si>
    <t>DA01</t>
  </si>
  <si>
    <t>KORATAGERE</t>
  </si>
  <si>
    <t>DA02</t>
  </si>
  <si>
    <t>DA03</t>
  </si>
  <si>
    <t>PAVAGADA</t>
  </si>
  <si>
    <t>DA04</t>
  </si>
  <si>
    <t>SHIRA</t>
  </si>
  <si>
    <t>DD01</t>
  </si>
  <si>
    <t>CHIKKANAYAKANAHALLI</t>
  </si>
  <si>
    <t>DD02</t>
  </si>
  <si>
    <t>GUBBI</t>
  </si>
  <si>
    <t>DD03</t>
  </si>
  <si>
    <t>KUNIGAL</t>
  </si>
  <si>
    <t>DD04</t>
  </si>
  <si>
    <t>TIPTUR</t>
  </si>
  <si>
    <t>DD05</t>
  </si>
  <si>
    <t>TUMAKURU</t>
  </si>
  <si>
    <t>DD06</t>
  </si>
  <si>
    <t>TURUVEKERE</t>
  </si>
  <si>
    <t>EA01</t>
  </si>
  <si>
    <t>EA02</t>
  </si>
  <si>
    <t>GUNDLUPET</t>
  </si>
  <si>
    <t>EA03</t>
  </si>
  <si>
    <t>HANUR</t>
  </si>
  <si>
    <t>EA04</t>
  </si>
  <si>
    <t>KOLLEGAL</t>
  </si>
  <si>
    <t>EA05</t>
  </si>
  <si>
    <t>YALANDUR</t>
  </si>
  <si>
    <t>EE01</t>
  </si>
  <si>
    <t>HEGGADADEVANAKOTE</t>
  </si>
  <si>
    <t>EE02</t>
  </si>
  <si>
    <t>HUNSUR</t>
  </si>
  <si>
    <t>EE03</t>
  </si>
  <si>
    <t>KRISHNARAJANAGARA</t>
  </si>
  <si>
    <t>EE04</t>
  </si>
  <si>
    <t>MYSURU NORTH</t>
  </si>
  <si>
    <t>EE05</t>
  </si>
  <si>
    <t>MYSURU SOUTH</t>
  </si>
  <si>
    <t>EE06</t>
  </si>
  <si>
    <t>MYSURU RURAL</t>
  </si>
  <si>
    <t>EE07</t>
  </si>
  <si>
    <t>NANJANGUD</t>
  </si>
  <si>
    <t>EE08</t>
  </si>
  <si>
    <t>PIRIYAPATTANA</t>
  </si>
  <si>
    <t>EE09</t>
  </si>
  <si>
    <t>T. NARSIPURA</t>
  </si>
  <si>
    <t>FF01</t>
  </si>
  <si>
    <t>KRISHNARAJAPET</t>
  </si>
  <si>
    <t>FF02</t>
  </si>
  <si>
    <t>MADDUR</t>
  </si>
  <si>
    <t>FF03</t>
  </si>
  <si>
    <t>MALAVALLI</t>
  </si>
  <si>
    <t>FF04</t>
  </si>
  <si>
    <t>MANDYA SOUTH</t>
  </si>
  <si>
    <t>FF05</t>
  </si>
  <si>
    <t>MANDYA NORTH</t>
  </si>
  <si>
    <t>FF06</t>
  </si>
  <si>
    <t>NAGAMANGALA</t>
  </si>
  <si>
    <t>FF07</t>
  </si>
  <si>
    <t>PANDAVAPURA</t>
  </si>
  <si>
    <t>FF08</t>
  </si>
  <si>
    <t>SHRIRANGAPATTANA</t>
  </si>
  <si>
    <t>GA01</t>
  </si>
  <si>
    <t>BYNDOOR</t>
  </si>
  <si>
    <t>GA02</t>
  </si>
  <si>
    <t>KUNDAPUR</t>
  </si>
  <si>
    <t>GA03</t>
  </si>
  <si>
    <t>KARKALA</t>
  </si>
  <si>
    <t>GA04</t>
  </si>
  <si>
    <t>UDUPI NORTH</t>
  </si>
  <si>
    <t>GA05</t>
  </si>
  <si>
    <t>UDUPI SOUTH</t>
  </si>
  <si>
    <t>GG01</t>
  </si>
  <si>
    <t>BANTWAL</t>
  </si>
  <si>
    <t>GG02</t>
  </si>
  <si>
    <t>BELTHANGADI</t>
  </si>
  <si>
    <t>GG03</t>
  </si>
  <si>
    <t>MANGALURU NORTH</t>
  </si>
  <si>
    <t>GG04</t>
  </si>
  <si>
    <t>MANGALURU SOUTH</t>
  </si>
  <si>
    <t>GG05</t>
  </si>
  <si>
    <t>MOODBIDRE</t>
  </si>
  <si>
    <t>GG06</t>
  </si>
  <si>
    <t>PUTTUR</t>
  </si>
  <si>
    <t>GG07</t>
  </si>
  <si>
    <t>SULLIA</t>
  </si>
  <si>
    <t>HH01</t>
  </si>
  <si>
    <t>MADIKERI</t>
  </si>
  <si>
    <t>HH02</t>
  </si>
  <si>
    <t>SOMVARPET</t>
  </si>
  <si>
    <t>HH03</t>
  </si>
  <si>
    <t>VIRAJPET</t>
  </si>
  <si>
    <t>IA01</t>
  </si>
  <si>
    <t>CHENNAGIRI</t>
  </si>
  <si>
    <t>IA02</t>
  </si>
  <si>
    <t>DAVANGERE NORTH</t>
  </si>
  <si>
    <t>IA03</t>
  </si>
  <si>
    <t>DAVANGERE SOUTH</t>
  </si>
  <si>
    <t>IA05</t>
  </si>
  <si>
    <t>HARIHARA</t>
  </si>
  <si>
    <t>IA06</t>
  </si>
  <si>
    <t>HONNALI</t>
  </si>
  <si>
    <t>IA07</t>
  </si>
  <si>
    <t>JAGALURU</t>
  </si>
  <si>
    <t>II01</t>
  </si>
  <si>
    <t>CHALLAKERE</t>
  </si>
  <si>
    <t>II02</t>
  </si>
  <si>
    <t>II03</t>
  </si>
  <si>
    <t>HIRIYUR</t>
  </si>
  <si>
    <t>II04</t>
  </si>
  <si>
    <t>HOLALKERE</t>
  </si>
  <si>
    <t>II05</t>
  </si>
  <si>
    <t>HOSADURGA</t>
  </si>
  <si>
    <t>II06</t>
  </si>
  <si>
    <t>MOLAKALMURU</t>
  </si>
  <si>
    <t>JJ01</t>
  </si>
  <si>
    <t>BIRUR</t>
  </si>
  <si>
    <t>JJ02</t>
  </si>
  <si>
    <t>JJ03</t>
  </si>
  <si>
    <t>KADUR</t>
  </si>
  <si>
    <t>JJ04</t>
  </si>
  <si>
    <t>KOPPA</t>
  </si>
  <si>
    <t>JJ05</t>
  </si>
  <si>
    <t>MOODIGERE</t>
  </si>
  <si>
    <t>JJ06</t>
  </si>
  <si>
    <t>NARASIMHARAJAPURA</t>
  </si>
  <si>
    <t>JJ07</t>
  </si>
  <si>
    <t>SHRINGERI</t>
  </si>
  <si>
    <t>JJ08</t>
  </si>
  <si>
    <t>TARIKERE</t>
  </si>
  <si>
    <t>KK01</t>
  </si>
  <si>
    <t>BHADRAVATHI</t>
  </si>
  <si>
    <t>KK02</t>
  </si>
  <si>
    <t>HOSANAGARA</t>
  </si>
  <si>
    <t>KK03</t>
  </si>
  <si>
    <t>SAGARA</t>
  </si>
  <si>
    <t>KK04</t>
  </si>
  <si>
    <t>SHIKARIPURA</t>
  </si>
  <si>
    <t>KK05</t>
  </si>
  <si>
    <t>KK06</t>
  </si>
  <si>
    <t>SORABA</t>
  </si>
  <si>
    <t>KK07</t>
  </si>
  <si>
    <t>THIRTHAHALLI</t>
  </si>
  <si>
    <t>LL01</t>
  </si>
  <si>
    <t>ALUR</t>
  </si>
  <si>
    <t>LL02</t>
  </si>
  <si>
    <t>ARAKALAGUDU</t>
  </si>
  <si>
    <t>LL03</t>
  </si>
  <si>
    <t>ARASIKERE</t>
  </si>
  <si>
    <t>LL04</t>
  </si>
  <si>
    <t>BELUR</t>
  </si>
  <si>
    <t>LL05</t>
  </si>
  <si>
    <t>CHENNARAYAPATTANA</t>
  </si>
  <si>
    <t>LL06</t>
  </si>
  <si>
    <t>LL07</t>
  </si>
  <si>
    <t>HOLENARSIPURA</t>
  </si>
  <si>
    <t>LL08</t>
  </si>
  <si>
    <t>SAKALESHPURA</t>
  </si>
  <si>
    <t>MA01</t>
  </si>
  <si>
    <t>BYADAGI</t>
  </si>
  <si>
    <t>MA02</t>
  </si>
  <si>
    <t>HANAGAL</t>
  </si>
  <si>
    <t>MA03</t>
  </si>
  <si>
    <t>MA04</t>
  </si>
  <si>
    <t>HIREKERURU</t>
  </si>
  <si>
    <t>MA05</t>
  </si>
  <si>
    <t>RANIBENNURU</t>
  </si>
  <si>
    <t>MA06</t>
  </si>
  <si>
    <t>SAVANURU</t>
  </si>
  <si>
    <t>MA07</t>
  </si>
  <si>
    <t>SHIGGAMVI</t>
  </si>
  <si>
    <t>MB01</t>
  </si>
  <si>
    <t>GADAG URBAN</t>
  </si>
  <si>
    <t>MB02</t>
  </si>
  <si>
    <t>GADAG RURAL</t>
  </si>
  <si>
    <t>MB03</t>
  </si>
  <si>
    <t>MUNDARAGI</t>
  </si>
  <si>
    <t>MB04</t>
  </si>
  <si>
    <t>NARAGUND</t>
  </si>
  <si>
    <t>MB05</t>
  </si>
  <si>
    <t>RONA</t>
  </si>
  <si>
    <t>MB06</t>
  </si>
  <si>
    <t>SHIRAHATTI</t>
  </si>
  <si>
    <t>MM01</t>
  </si>
  <si>
    <t>HUBBALLI CITY</t>
  </si>
  <si>
    <t>MM02</t>
  </si>
  <si>
    <t>DHARWAR CITY</t>
  </si>
  <si>
    <t>MM03</t>
  </si>
  <si>
    <t>DHARWAR TALUK</t>
  </si>
  <si>
    <t>MM04</t>
  </si>
  <si>
    <t>HUBBALLI TALUK</t>
  </si>
  <si>
    <t>MM05</t>
  </si>
  <si>
    <t>KHALGHATGI TALUK</t>
  </si>
  <si>
    <t>MM06</t>
  </si>
  <si>
    <t>KUNDAGOLA TALUK</t>
  </si>
  <si>
    <t>MM07</t>
  </si>
  <si>
    <t>NAVALAGUNDA TALUK</t>
  </si>
  <si>
    <t>NA01</t>
  </si>
  <si>
    <t>ATHANI</t>
  </si>
  <si>
    <t>NA02</t>
  </si>
  <si>
    <t>CHIKODI NORTH-NIPPANI</t>
  </si>
  <si>
    <t>NA03</t>
  </si>
  <si>
    <t>CHIKODI SOUTH</t>
  </si>
  <si>
    <t>NA04</t>
  </si>
  <si>
    <t>GOKAK</t>
  </si>
  <si>
    <t>NA05</t>
  </si>
  <si>
    <t>HUKKERI</t>
  </si>
  <si>
    <t>NA06</t>
  </si>
  <si>
    <t>KAGAVADA</t>
  </si>
  <si>
    <t>NA07</t>
  </si>
  <si>
    <t>MUDALAGI</t>
  </si>
  <si>
    <t>NA08</t>
  </si>
  <si>
    <t>RAIBAGH</t>
  </si>
  <si>
    <t>NN01</t>
  </si>
  <si>
    <t>BELAGAVI URBAN</t>
  </si>
  <si>
    <t>NN02</t>
  </si>
  <si>
    <t>BELAGAVI RURAL</t>
  </si>
  <si>
    <t>NN03</t>
  </si>
  <si>
    <t>BYLAHONGALA</t>
  </si>
  <si>
    <t>NN04</t>
  </si>
  <si>
    <t>KHANAPURA</t>
  </si>
  <si>
    <t>NN05</t>
  </si>
  <si>
    <t>RAMADURGA</t>
  </si>
  <si>
    <t>NN06</t>
  </si>
  <si>
    <t>SOUVADATHI</t>
  </si>
  <si>
    <t>NN07</t>
  </si>
  <si>
    <t>CHANNAMANA KITHURA  RANGE</t>
  </si>
  <si>
    <t>OA01</t>
  </si>
  <si>
    <t>BADAMI</t>
  </si>
  <si>
    <t>OA02</t>
  </si>
  <si>
    <t>OA03</t>
  </si>
  <si>
    <t>BILAGI</t>
  </si>
  <si>
    <t>OA04</t>
  </si>
  <si>
    <t>HUNAGUNDA</t>
  </si>
  <si>
    <t>OA05</t>
  </si>
  <si>
    <t>JAMAKHANDI</t>
  </si>
  <si>
    <t>OA06</t>
  </si>
  <si>
    <t>MUDHOLA</t>
  </si>
  <si>
    <t>OO01</t>
  </si>
  <si>
    <t>BASAVANABAGEVADI</t>
  </si>
  <si>
    <t>OO02</t>
  </si>
  <si>
    <t>VIJAYAPURA URBAN</t>
  </si>
  <si>
    <t>OO03</t>
  </si>
  <si>
    <t>VIJAYAPURA RURAL</t>
  </si>
  <si>
    <t>OO04</t>
  </si>
  <si>
    <t>CHADACHANA</t>
  </si>
  <si>
    <t>OO05</t>
  </si>
  <si>
    <t>INDI</t>
  </si>
  <si>
    <t>OO06</t>
  </si>
  <si>
    <t>MUDDEBIHALA</t>
  </si>
  <si>
    <t>OO07</t>
  </si>
  <si>
    <t>SINDAGI</t>
  </si>
  <si>
    <t>PA01</t>
  </si>
  <si>
    <t>HALIYAL</t>
  </si>
  <si>
    <t>PA02</t>
  </si>
  <si>
    <t>JOIDA (SUPA)</t>
  </si>
  <si>
    <t>PA03</t>
  </si>
  <si>
    <t>MUNDAGODA</t>
  </si>
  <si>
    <t>PA04</t>
  </si>
  <si>
    <t>SIDDAPURA</t>
  </si>
  <si>
    <t>PA05</t>
  </si>
  <si>
    <t>PA06</t>
  </si>
  <si>
    <t>YELLAPURA</t>
  </si>
  <si>
    <t>PP01</t>
  </si>
  <si>
    <t>ANKOLA</t>
  </si>
  <si>
    <t>PP02</t>
  </si>
  <si>
    <t>BHATKAL</t>
  </si>
  <si>
    <t>PP03</t>
  </si>
  <si>
    <t>HONNAVAR</t>
  </si>
  <si>
    <t>PP04</t>
  </si>
  <si>
    <t>KARWAR</t>
  </si>
  <si>
    <t>PP05</t>
  </si>
  <si>
    <t>KUMTA</t>
  </si>
  <si>
    <t>QA02</t>
  </si>
  <si>
    <t>SHAHAPURA</t>
  </si>
  <si>
    <t>QA03</t>
  </si>
  <si>
    <t>SHORAPURA</t>
  </si>
  <si>
    <t>QA04</t>
  </si>
  <si>
    <t>YADGIRI</t>
  </si>
  <si>
    <t>QQ01</t>
  </si>
  <si>
    <t>AFZALPUR</t>
  </si>
  <si>
    <t>QQ02</t>
  </si>
  <si>
    <t>ALAND</t>
  </si>
  <si>
    <t>QQ03</t>
  </si>
  <si>
    <t>CHINCHOLI</t>
  </si>
  <si>
    <t>QQ04</t>
  </si>
  <si>
    <t>CHITTAPURA</t>
  </si>
  <si>
    <t>QQ05</t>
  </si>
  <si>
    <t>KALABURAGI NORTH</t>
  </si>
  <si>
    <t>QQ06</t>
  </si>
  <si>
    <t>JEVARGI</t>
  </si>
  <si>
    <t>QQ07</t>
  </si>
  <si>
    <t>KALABURAGI SOUTH</t>
  </si>
  <si>
    <t>QQ08</t>
  </si>
  <si>
    <t>SEDAM</t>
  </si>
  <si>
    <t>RA01</t>
  </si>
  <si>
    <t>GANGAVATHI</t>
  </si>
  <si>
    <t>RA02</t>
  </si>
  <si>
    <t>RA03</t>
  </si>
  <si>
    <t>KUSTAGI</t>
  </si>
  <si>
    <t>RA04</t>
  </si>
  <si>
    <t>YALABURGA</t>
  </si>
  <si>
    <t>RR01</t>
  </si>
  <si>
    <t>DEVADURGA</t>
  </si>
  <si>
    <t>RR02</t>
  </si>
  <si>
    <t>LINGASAGURU</t>
  </si>
  <si>
    <t>RR03</t>
  </si>
  <si>
    <t>MANVI</t>
  </si>
  <si>
    <t>RR04</t>
  </si>
  <si>
    <t>RR05</t>
  </si>
  <si>
    <t>SINDHANURU</t>
  </si>
  <si>
    <t>SS01</t>
  </si>
  <si>
    <t>AURAD</t>
  </si>
  <si>
    <t>SS02</t>
  </si>
  <si>
    <t>BASAVAKALYANA</t>
  </si>
  <si>
    <t>SS03</t>
  </si>
  <si>
    <t>BHALKI</t>
  </si>
  <si>
    <t>SS04</t>
  </si>
  <si>
    <t>SS05</t>
  </si>
  <si>
    <t>HUMANABAD</t>
  </si>
  <si>
    <t>TT01</t>
  </si>
  <si>
    <t>BALLARI EAST</t>
  </si>
  <si>
    <t>TT02</t>
  </si>
  <si>
    <t>HAGARI BOMMANAHALLI</t>
  </si>
  <si>
    <t>TT03</t>
  </si>
  <si>
    <t>HOSAPETE</t>
  </si>
  <si>
    <t>TT04</t>
  </si>
  <si>
    <t>HUVINAHADAGALI</t>
  </si>
  <si>
    <t>TT05</t>
  </si>
  <si>
    <t>KUDLAGI</t>
  </si>
  <si>
    <t>TT06</t>
  </si>
  <si>
    <t>SANDOOR</t>
  </si>
  <si>
    <t>TT07</t>
  </si>
  <si>
    <t>SHIRUGUPPA</t>
  </si>
  <si>
    <t>TT08</t>
  </si>
  <si>
    <t>BALLARI WEST</t>
  </si>
  <si>
    <t>TT09</t>
  </si>
  <si>
    <t>HARAPANAHALLI</t>
  </si>
  <si>
    <t>VISUALLY IMPAIRED</t>
  </si>
  <si>
    <t>D</t>
  </si>
  <si>
    <t>HEARING IMPAIRED</t>
  </si>
  <si>
    <t>K</t>
  </si>
  <si>
    <t>MUSCULAR DYSTROPHY</t>
  </si>
  <si>
    <t>M</t>
  </si>
  <si>
    <t>MULTIPLE DISORDER</t>
  </si>
  <si>
    <t>N</t>
  </si>
  <si>
    <t>O</t>
  </si>
  <si>
    <t>P</t>
  </si>
  <si>
    <t>PHYSICALLY CHALLENGED</t>
  </si>
  <si>
    <t>R</t>
  </si>
  <si>
    <t>MULTIPLE DISABLITY</t>
  </si>
  <si>
    <t>S</t>
  </si>
  <si>
    <t>SPECIFIC LEARNING DISABILITY</t>
  </si>
  <si>
    <t>B
(60-80)</t>
  </si>
  <si>
    <t>C
(35-60)</t>
  </si>
  <si>
    <t>A
(80-90)</t>
  </si>
  <si>
    <t>KANNADA</t>
  </si>
  <si>
    <t>ENGLISH</t>
  </si>
  <si>
    <t>URDU</t>
  </si>
  <si>
    <t>MARATHI</t>
  </si>
  <si>
    <t>TELUGU</t>
  </si>
  <si>
    <t>TAMIL</t>
  </si>
  <si>
    <t>HINDI</t>
  </si>
  <si>
    <t>SSLC EXAM JULY-2021</t>
  </si>
  <si>
    <t>DIST 
CODE</t>
  </si>
  <si>
    <t> %</t>
  </si>
  <si>
    <t>TOTAL
SCHOOLS</t>
  </si>
  <si>
    <t>DISTRICT WISE SCHOOLS COUNT WITH 100 PERCENT RESULT
 (REGULAR FRESHERS)</t>
  </si>
  <si>
    <t>PERC</t>
  </si>
  <si>
    <t>ATTITUDES AND 
VALUE (P2)</t>
  </si>
  <si>
    <t xml:space="preserve"> %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</si>
</sst>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4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5" fillId="4" borderId="1" xfId="2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5" fillId="5" borderId="1" xfId="2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1" xfId="0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/>
    <xf numFmtId="0" fontId="4" fillId="2" borderId="1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3" fillId="3" borderId="0" xfId="0" applyFont="1" applyFill="1"/>
    <xf numFmtId="1" fontId="4" fillId="3" borderId="1" xfId="0" applyNumberFormat="1" applyFont="1" applyFill="1" applyBorder="1" applyAlignment="1">
      <alignment vertical="center"/>
    </xf>
    <xf numFmtId="1" fontId="1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13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0" xfId="0" applyFont="1"/>
    <xf numFmtId="0" fontId="11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D4" sqref="D4"/>
    </sheetView>
  </sheetViews>
  <sheetFormatPr defaultRowHeight="15"/>
  <cols>
    <col min="1" max="1" width="7.42578125" style="1" customWidth="1"/>
    <col min="2" max="2" width="17.5703125" style="3" customWidth="1"/>
    <col min="3" max="3" width="82.42578125" style="2" customWidth="1"/>
    <col min="4" max="4" width="18" style="2" customWidth="1"/>
    <col min="5" max="16384" width="9.140625" style="2"/>
  </cols>
  <sheetData>
    <row r="1" spans="1:4" ht="20.100000000000001" customHeight="1">
      <c r="A1" s="87" t="s">
        <v>0</v>
      </c>
      <c r="B1" s="87"/>
      <c r="C1" s="87"/>
      <c r="D1" s="87"/>
    </row>
    <row r="2" spans="1:4" ht="20.100000000000001" customHeight="1">
      <c r="A2" s="87" t="s">
        <v>778</v>
      </c>
      <c r="B2" s="87"/>
      <c r="C2" s="87"/>
      <c r="D2" s="87"/>
    </row>
    <row r="3" spans="1:4" ht="30">
      <c r="A3" s="5" t="s">
        <v>104</v>
      </c>
      <c r="B3" s="4" t="s">
        <v>274</v>
      </c>
      <c r="C3" s="4" t="s">
        <v>275</v>
      </c>
      <c r="D3" s="4" t="s">
        <v>276</v>
      </c>
    </row>
    <row r="4" spans="1:4" ht="21.95" customHeight="1">
      <c r="A4" s="6">
        <v>1</v>
      </c>
      <c r="B4" s="7" t="s">
        <v>1</v>
      </c>
      <c r="C4" s="8" t="s">
        <v>277</v>
      </c>
      <c r="D4" s="9" t="str">
        <f>HYPERLINK("#"&amp;"'PRO-1'!$A$1",B4)</f>
        <v>PROFORMA-1</v>
      </c>
    </row>
    <row r="5" spans="1:4" ht="21.95" customHeight="1">
      <c r="A5" s="10">
        <v>2</v>
      </c>
      <c r="B5" s="11" t="s">
        <v>12</v>
      </c>
      <c r="C5" s="12" t="s">
        <v>232</v>
      </c>
      <c r="D5" s="13" t="str">
        <f>HYPERLINK("#"&amp;"'PRO-2'!$A$1",B5)</f>
        <v>PROFORMA-2</v>
      </c>
    </row>
    <row r="6" spans="1:4" ht="21.95" customHeight="1">
      <c r="A6" s="10">
        <v>3</v>
      </c>
      <c r="B6" s="11" t="s">
        <v>278</v>
      </c>
      <c r="C6" s="12" t="s">
        <v>279</v>
      </c>
      <c r="D6" s="13" t="str">
        <f>HYPERLINK("#"&amp;"'PRO-2A(1)'!$A$1",B6)</f>
        <v>PROFORMA-2A(1)</v>
      </c>
    </row>
    <row r="7" spans="1:4" ht="21.95" customHeight="1">
      <c r="A7" s="10">
        <v>4</v>
      </c>
      <c r="B7" s="11" t="s">
        <v>86</v>
      </c>
      <c r="C7" s="12" t="s">
        <v>280</v>
      </c>
      <c r="D7" s="13" t="str">
        <f>HYPERLINK("#"&amp;"'PRO-2A(2)'!$A$1",B7)</f>
        <v>PROFORMA-2A(2)</v>
      </c>
    </row>
    <row r="8" spans="1:4" ht="21.95" customHeight="1">
      <c r="A8" s="10">
        <v>5</v>
      </c>
      <c r="B8" s="11" t="s">
        <v>188</v>
      </c>
      <c r="C8" s="12" t="s">
        <v>281</v>
      </c>
      <c r="D8" s="13" t="str">
        <f>HYPERLINK("#"&amp;"'PRO-2A(3)'!$A$1",B8)</f>
        <v>PROFORMA-2A(3)</v>
      </c>
    </row>
    <row r="9" spans="1:4" ht="21.95" customHeight="1">
      <c r="A9" s="10">
        <v>6</v>
      </c>
      <c r="B9" s="11" t="s">
        <v>165</v>
      </c>
      <c r="C9" s="12" t="s">
        <v>238</v>
      </c>
      <c r="D9" s="13" t="str">
        <f>HYPERLINK("#"&amp;"'PRO-2B'!$A$1",B9)</f>
        <v>PROFORMA-2B</v>
      </c>
    </row>
    <row r="10" spans="1:4" ht="21.95" customHeight="1">
      <c r="A10" s="10">
        <v>7</v>
      </c>
      <c r="B10" s="11" t="s">
        <v>282</v>
      </c>
      <c r="C10" s="12" t="s">
        <v>283</v>
      </c>
      <c r="D10" s="13" t="str">
        <f>HYPERLINK("#"&amp;"'PRO-2B(1)'!$A$1",B10)</f>
        <v>PROFORMA-2B(1)</v>
      </c>
    </row>
    <row r="11" spans="1:4" ht="21.95" customHeight="1">
      <c r="A11" s="10">
        <v>8</v>
      </c>
      <c r="B11" s="11" t="s">
        <v>228</v>
      </c>
      <c r="C11" s="12" t="s">
        <v>284</v>
      </c>
      <c r="D11" s="13" t="str">
        <f>HYPERLINK("#"&amp;"'PRO-2B(2)'!$A$1",B11)</f>
        <v>PROFORMA-2B(2)</v>
      </c>
    </row>
    <row r="12" spans="1:4" ht="21.95" customHeight="1">
      <c r="A12" s="10">
        <v>9</v>
      </c>
      <c r="B12" s="11" t="s">
        <v>229</v>
      </c>
      <c r="C12" s="12" t="s">
        <v>285</v>
      </c>
      <c r="D12" s="13" t="str">
        <f>HYPERLINK("#"&amp;"'PRO-2B(3)'!$A$1",B12)</f>
        <v>PROFORMA-2B(3)</v>
      </c>
    </row>
    <row r="13" spans="1:4" ht="21.95" customHeight="1">
      <c r="A13" s="6">
        <v>10</v>
      </c>
      <c r="B13" s="7" t="s">
        <v>286</v>
      </c>
      <c r="C13" s="8" t="s">
        <v>240</v>
      </c>
      <c r="D13" s="9" t="str">
        <f>HYPERLINK("#"&amp;"'PRO-3'!$A$1",B13)</f>
        <v>PROFORMA-3</v>
      </c>
    </row>
    <row r="14" spans="1:4" ht="21.95" customHeight="1">
      <c r="A14" s="6">
        <v>11</v>
      </c>
      <c r="B14" s="7" t="s">
        <v>94</v>
      </c>
      <c r="C14" s="8" t="s">
        <v>241</v>
      </c>
      <c r="D14" s="9" t="str">
        <f>HYPERLINK("#"&amp;"'PRO-3A(1)'!$A$1",B14)</f>
        <v>PROFORMA-3A(1)</v>
      </c>
    </row>
    <row r="15" spans="1:4" ht="21.95" customHeight="1">
      <c r="A15" s="6">
        <v>12</v>
      </c>
      <c r="B15" s="7" t="s">
        <v>100</v>
      </c>
      <c r="C15" s="8" t="s">
        <v>241</v>
      </c>
      <c r="D15" s="9" t="str">
        <f>HYPERLINK("#"&amp;"'PRO-3A(2)'!$A$1",B15)</f>
        <v>PROFORMA-3A(2)</v>
      </c>
    </row>
    <row r="16" spans="1:4" ht="21.95" customHeight="1">
      <c r="A16" s="6">
        <v>13</v>
      </c>
      <c r="B16" s="7" t="s">
        <v>105</v>
      </c>
      <c r="C16" s="8" t="s">
        <v>243</v>
      </c>
      <c r="D16" s="9" t="str">
        <f>HYPERLINK("#"&amp;"'PRO-3B(1)'!$A$1",B16)</f>
        <v>PROFORMA-3B(1)</v>
      </c>
    </row>
    <row r="17" spans="1:4" ht="21.95" customHeight="1">
      <c r="A17" s="6">
        <v>14</v>
      </c>
      <c r="B17" s="7" t="s">
        <v>106</v>
      </c>
      <c r="C17" s="8" t="s">
        <v>243</v>
      </c>
      <c r="D17" s="9" t="str">
        <f>HYPERLINK("#"&amp;"'PRO-3B(2)'!$A$1",B17)</f>
        <v>PROFORMA-3B(2)</v>
      </c>
    </row>
    <row r="18" spans="1:4" ht="42.75" customHeight="1">
      <c r="A18" s="10">
        <v>15</v>
      </c>
      <c r="B18" s="11" t="s">
        <v>287</v>
      </c>
      <c r="C18" s="86" t="s">
        <v>245</v>
      </c>
      <c r="D18" s="13" t="str">
        <f>HYPERLINK("#"&amp;"'PRO-4'!$A$1",B18)</f>
        <v>PROFORMA-4</v>
      </c>
    </row>
    <row r="19" spans="1:4" ht="21.95" customHeight="1">
      <c r="A19" s="10">
        <v>16</v>
      </c>
      <c r="B19" s="11" t="s">
        <v>288</v>
      </c>
      <c r="C19" s="12" t="s">
        <v>192</v>
      </c>
      <c r="D19" s="13" t="str">
        <f>HYPERLINK("#"&amp;"'PRO-4A'!$A$1",B19)</f>
        <v>PROFORMA-4A</v>
      </c>
    </row>
    <row r="20" spans="1:4" ht="21.95" customHeight="1">
      <c r="A20" s="10">
        <v>17</v>
      </c>
      <c r="B20" s="11" t="s">
        <v>289</v>
      </c>
      <c r="C20" s="12" t="s">
        <v>246</v>
      </c>
      <c r="D20" s="13" t="str">
        <f>HYPERLINK("#"&amp;"'PRO-4B'!$A$1",B20)</f>
        <v>PROFORMA-4B</v>
      </c>
    </row>
    <row r="21" spans="1:4" ht="21.95" customHeight="1">
      <c r="A21" s="6">
        <v>18</v>
      </c>
      <c r="B21" s="7" t="s">
        <v>109</v>
      </c>
      <c r="C21" s="8" t="s">
        <v>247</v>
      </c>
      <c r="D21" s="9" t="str">
        <f>HYPERLINK("#"&amp;"'PRO-5'!$A$1",B21)</f>
        <v>PROFORMA-5</v>
      </c>
    </row>
    <row r="22" spans="1:4" ht="21.95" customHeight="1">
      <c r="A22" s="10">
        <v>19</v>
      </c>
      <c r="B22" s="11" t="s">
        <v>110</v>
      </c>
      <c r="C22" s="12" t="s">
        <v>111</v>
      </c>
      <c r="D22" s="13" t="str">
        <f>HYPERLINK("#"&amp;"'PRO-6'!$A$1",B22)</f>
        <v>PROFORMA-6</v>
      </c>
    </row>
    <row r="23" spans="1:4" ht="21.95" customHeight="1">
      <c r="A23" s="10">
        <v>20</v>
      </c>
      <c r="B23" s="11" t="s">
        <v>118</v>
      </c>
      <c r="C23" s="12" t="s">
        <v>290</v>
      </c>
      <c r="D23" s="13" t="str">
        <f>HYPERLINK("#"&amp;"'PRO-6A'!$A$1",B23)</f>
        <v>PROFORMA-6A</v>
      </c>
    </row>
    <row r="24" spans="1:4" ht="21.95" customHeight="1">
      <c r="A24" s="6">
        <v>21</v>
      </c>
      <c r="B24" s="7" t="s">
        <v>196</v>
      </c>
      <c r="C24" s="8" t="s">
        <v>291</v>
      </c>
      <c r="D24" s="9" t="str">
        <f>HYPERLINK("#"&amp;"'PRO-7'!$A$1",B24)</f>
        <v>PROFORMA-7</v>
      </c>
    </row>
    <row r="25" spans="1:4" ht="21.95" customHeight="1">
      <c r="A25" s="6">
        <v>22</v>
      </c>
      <c r="B25" s="7" t="s">
        <v>145</v>
      </c>
      <c r="C25" s="8" t="s">
        <v>249</v>
      </c>
      <c r="D25" s="9" t="str">
        <f>HYPERLINK("#"&amp;"'PRO-7A'!$A$1",B25)</f>
        <v>PROFORMA-7A</v>
      </c>
    </row>
    <row r="26" spans="1:4" ht="21.95" customHeight="1">
      <c r="A26" s="6">
        <v>23</v>
      </c>
      <c r="B26" s="7" t="s">
        <v>146</v>
      </c>
      <c r="C26" s="8" t="s">
        <v>250</v>
      </c>
      <c r="D26" s="9" t="str">
        <f>HYPERLINK("#"&amp;"'PRO-7B'!$A$1",B26)</f>
        <v>PROFORMA-7B</v>
      </c>
    </row>
    <row r="27" spans="1:4" ht="21.95" customHeight="1">
      <c r="A27" s="10">
        <v>24</v>
      </c>
      <c r="B27" s="11" t="s">
        <v>292</v>
      </c>
      <c r="C27" s="12" t="s">
        <v>206</v>
      </c>
      <c r="D27" s="13" t="str">
        <f>HYPERLINK("#"&amp;"'PRO-8'!$A$1",B27)</f>
        <v>PROFORMA-8</v>
      </c>
    </row>
    <row r="28" spans="1:4" ht="21.95" customHeight="1">
      <c r="A28" s="6">
        <v>25</v>
      </c>
      <c r="B28" s="7" t="s">
        <v>293</v>
      </c>
      <c r="C28" s="8" t="s">
        <v>251</v>
      </c>
      <c r="D28" s="9" t="str">
        <f>HYPERLINK("#"&amp;"'PRO-9'!$A$1",B28)</f>
        <v>PROFORMA-9</v>
      </c>
    </row>
    <row r="29" spans="1:4" ht="21.95" customHeight="1">
      <c r="A29" s="6">
        <v>26</v>
      </c>
      <c r="B29" s="7" t="s">
        <v>294</v>
      </c>
      <c r="C29" s="8" t="s">
        <v>179</v>
      </c>
      <c r="D29" s="9" t="str">
        <f>HYPERLINK("#"&amp;"'PRO-9A'!$A$1",B29)</f>
        <v>PROFORMA-9A</v>
      </c>
    </row>
    <row r="30" spans="1:4" ht="21.95" customHeight="1">
      <c r="A30" s="10">
        <v>27</v>
      </c>
      <c r="B30" s="11" t="s">
        <v>295</v>
      </c>
      <c r="C30" s="12" t="s">
        <v>296</v>
      </c>
      <c r="D30" s="13" t="str">
        <f>HYPERLINK("#"&amp;"'PRO-10'!$A$1",B30)</f>
        <v>PROFORMA-10</v>
      </c>
    </row>
    <row r="31" spans="1:4" ht="21.95" customHeight="1">
      <c r="A31" s="6">
        <v>28</v>
      </c>
      <c r="B31" s="7" t="s">
        <v>297</v>
      </c>
      <c r="C31" s="8" t="s">
        <v>158</v>
      </c>
      <c r="D31" s="9" t="str">
        <f>HYPERLINK("#"&amp;"'PRO-11'!$A$1",B31)</f>
        <v>PROFORMA-11</v>
      </c>
    </row>
    <row r="32" spans="1:4" ht="21.95" customHeight="1">
      <c r="A32" s="6">
        <v>29</v>
      </c>
      <c r="B32" s="7" t="s">
        <v>298</v>
      </c>
      <c r="C32" s="8" t="s">
        <v>264</v>
      </c>
      <c r="D32" s="9" t="str">
        <f>HYPERLINK("#"&amp;"'PRO-11A'!$A$1",B32)</f>
        <v>PROFORMA-11A</v>
      </c>
    </row>
    <row r="33" spans="1:4" ht="21.95" customHeight="1">
      <c r="A33" s="6">
        <v>30</v>
      </c>
      <c r="B33" s="7" t="s">
        <v>299</v>
      </c>
      <c r="C33" s="8" t="s">
        <v>265</v>
      </c>
      <c r="D33" s="9" t="str">
        <f>HYPERLINK("#"&amp;"'PRO-11B'!$A$1",B33)</f>
        <v>PROFORMA-11B</v>
      </c>
    </row>
    <row r="34" spans="1:4" ht="21.95" customHeight="1">
      <c r="A34" s="10">
        <v>31</v>
      </c>
      <c r="B34" s="11" t="s">
        <v>223</v>
      </c>
      <c r="C34" s="12" t="s">
        <v>300</v>
      </c>
      <c r="D34" s="13" t="str">
        <f>HYPERLINK("#"&amp;"'PRO-12'!$A$1",B34)</f>
        <v>PROFORMA-12</v>
      </c>
    </row>
    <row r="35" spans="1:4" ht="41.25" customHeight="1">
      <c r="A35" s="6">
        <v>32</v>
      </c>
      <c r="B35" s="7" t="s">
        <v>301</v>
      </c>
      <c r="C35" s="14" t="s">
        <v>302</v>
      </c>
      <c r="D35" s="9" t="str">
        <f>HYPERLINK("#"&amp;"'PRO-13'!$A$1",B35)</f>
        <v>PROFORMA-13</v>
      </c>
    </row>
    <row r="36" spans="1:4" ht="21.95" customHeight="1">
      <c r="A36" s="10">
        <v>33</v>
      </c>
      <c r="B36" s="11" t="s">
        <v>133</v>
      </c>
      <c r="C36" s="12" t="s">
        <v>267</v>
      </c>
      <c r="D36" s="13" t="str">
        <f>HYPERLINK("#"&amp;"'PRO-14'!$A$1",B36)</f>
        <v>PROFORMA-14</v>
      </c>
    </row>
    <row r="37" spans="1:4" ht="21.95" customHeight="1">
      <c r="A37" s="6">
        <v>34</v>
      </c>
      <c r="B37" s="7" t="s">
        <v>203</v>
      </c>
      <c r="C37" s="8" t="s">
        <v>202</v>
      </c>
      <c r="D37" s="9" t="str">
        <f>HYPERLINK("#"&amp;"'PRO-15'!$A$1",B37)</f>
        <v>PROFORMA-15</v>
      </c>
    </row>
    <row r="38" spans="1:4" ht="21.95" customHeight="1">
      <c r="A38" s="6">
        <v>35</v>
      </c>
      <c r="B38" s="7" t="s">
        <v>140</v>
      </c>
      <c r="C38" s="8" t="s">
        <v>303</v>
      </c>
      <c r="D38" s="9" t="str">
        <f>HYPERLINK("#"&amp;"'PRO-15A'!$A$1",B38)</f>
        <v>PROFORMA-15A</v>
      </c>
    </row>
    <row r="39" spans="1:4" ht="21.95" customHeight="1">
      <c r="A39" s="6">
        <v>36</v>
      </c>
      <c r="B39" s="7" t="s">
        <v>138</v>
      </c>
      <c r="C39" s="8" t="s">
        <v>303</v>
      </c>
      <c r="D39" s="9" t="str">
        <f>HYPERLINK("#"&amp;"'PRO-15B'!$A$1",B39)</f>
        <v>PROFORMA-15B</v>
      </c>
    </row>
    <row r="40" spans="1:4" ht="21.95" customHeight="1">
      <c r="A40" s="6">
        <v>37</v>
      </c>
      <c r="B40" s="7" t="s">
        <v>141</v>
      </c>
      <c r="C40" s="8" t="s">
        <v>303</v>
      </c>
      <c r="D40" s="9" t="str">
        <f>HYPERLINK("#"&amp;"'PRO-15C'!$A$1",B40)</f>
        <v>PROFORMA-15C</v>
      </c>
    </row>
    <row r="41" spans="1:4" ht="21.95" customHeight="1">
      <c r="A41" s="6">
        <v>38</v>
      </c>
      <c r="B41" s="7" t="s">
        <v>204</v>
      </c>
      <c r="C41" s="8" t="s">
        <v>303</v>
      </c>
      <c r="D41" s="9" t="str">
        <f>HYPERLINK("#"&amp;"'PRO-15D'!$A$1",B41)</f>
        <v>PROFORMA-15D</v>
      </c>
    </row>
    <row r="42" spans="1:4" ht="21.95" customHeight="1">
      <c r="A42" s="10">
        <v>39</v>
      </c>
      <c r="B42" s="11" t="s">
        <v>127</v>
      </c>
      <c r="C42" s="12" t="s">
        <v>271</v>
      </c>
      <c r="D42" s="13" t="str">
        <f>HYPERLINK("#"&amp;"'PRO-16'!$A$1",B42)</f>
        <v>PROFORMA-16</v>
      </c>
    </row>
    <row r="43" spans="1:4" ht="21.95" customHeight="1">
      <c r="A43" s="6">
        <v>40</v>
      </c>
      <c r="B43" s="7" t="s">
        <v>160</v>
      </c>
      <c r="C43" s="8" t="s">
        <v>272</v>
      </c>
      <c r="D43" s="9" t="str">
        <f>HYPERLINK("#"&amp;"'PRO-17'!$A$1",B43)</f>
        <v>PROFORMA-17</v>
      </c>
    </row>
    <row r="44" spans="1:4" ht="21.95" customHeight="1">
      <c r="A44" s="10">
        <v>41</v>
      </c>
      <c r="B44" s="11" t="s">
        <v>164</v>
      </c>
      <c r="C44" s="12" t="s">
        <v>273</v>
      </c>
      <c r="D44" s="13" t="str">
        <f>HYPERLINK("#"&amp;"'PRO-18'!$A$1",B44)</f>
        <v>PROFORMA-18</v>
      </c>
    </row>
    <row r="45" spans="1:4" ht="21.95" customHeight="1">
      <c r="A45" s="6">
        <v>42</v>
      </c>
      <c r="B45" s="7" t="s">
        <v>304</v>
      </c>
      <c r="C45" s="8" t="s">
        <v>339</v>
      </c>
      <c r="D45" s="9" t="str">
        <f>HYPERLINK("#"&amp;"'PRO-19'!$A$1",B45)</f>
        <v>PROFORMA-19</v>
      </c>
    </row>
    <row r="46" spans="1:4" ht="21.95" customHeight="1">
      <c r="A46" s="10">
        <v>43</v>
      </c>
      <c r="B46" s="11" t="s">
        <v>305</v>
      </c>
      <c r="C46" s="12" t="s">
        <v>306</v>
      </c>
      <c r="D46" s="13" t="str">
        <f>HYPERLINK("#"&amp;"'PRO-20'!$A$1",B46)</f>
        <v>PROFORMA-20</v>
      </c>
    </row>
    <row r="47" spans="1:4" ht="21.95" customHeight="1">
      <c r="A47" s="6">
        <v>44</v>
      </c>
      <c r="B47" s="7" t="s">
        <v>308</v>
      </c>
      <c r="C47" s="8" t="s">
        <v>307</v>
      </c>
      <c r="D47" s="9" t="str">
        <f>HYPERLINK("#"&amp;"'PRO-21'!$A$1",B47)</f>
        <v>PROFORMA-21</v>
      </c>
    </row>
    <row r="48" spans="1:4" ht="21.95" customHeight="1">
      <c r="A48" s="10">
        <v>45</v>
      </c>
      <c r="B48" s="11" t="s">
        <v>309</v>
      </c>
      <c r="C48" s="12" t="s">
        <v>213</v>
      </c>
      <c r="D48" s="13" t="str">
        <f>HYPERLINK("#"&amp;"'PRO-22'!$A$1",B48)</f>
        <v>PROFORMA-22</v>
      </c>
    </row>
    <row r="49" spans="1:4" ht="21.95" customHeight="1">
      <c r="A49" s="10">
        <v>46</v>
      </c>
      <c r="B49" s="11" t="s">
        <v>310</v>
      </c>
      <c r="C49" s="12" t="s">
        <v>311</v>
      </c>
      <c r="D49" s="13" t="str">
        <f>HYPERLINK("#"&amp;"'PRO-22A(1)'!$A$1",B49)</f>
        <v>PROFORMA-22A(1)</v>
      </c>
    </row>
    <row r="50" spans="1:4" ht="21.95" customHeight="1">
      <c r="A50" s="10">
        <v>47</v>
      </c>
      <c r="B50" s="11" t="s">
        <v>313</v>
      </c>
      <c r="C50" s="12" t="s">
        <v>312</v>
      </c>
      <c r="D50" s="13" t="str">
        <f>HYPERLINK("#"&amp;"'PRO-22A(2)'!$A$1",B50)</f>
        <v>PROFORMA-22A(2)</v>
      </c>
    </row>
    <row r="51" spans="1:4" ht="21.95" customHeight="1">
      <c r="A51" s="10">
        <v>48</v>
      </c>
      <c r="B51" s="11" t="s">
        <v>314</v>
      </c>
      <c r="C51" s="12" t="s">
        <v>315</v>
      </c>
      <c r="D51" s="13" t="str">
        <f>HYPERLINK("#"&amp;"'PRO-22A(3)'!$A$1",B51)</f>
        <v>PROFORMA-22A(3)</v>
      </c>
    </row>
    <row r="52" spans="1:4" ht="21.95" customHeight="1">
      <c r="A52" s="10">
        <v>49</v>
      </c>
      <c r="B52" s="11" t="s">
        <v>316</v>
      </c>
      <c r="C52" s="12" t="s">
        <v>317</v>
      </c>
      <c r="D52" s="13" t="str">
        <f>HYPERLINK("#"&amp;"'PRO-22A(4)'!$A$1",B52)</f>
        <v>PROFORMA-22A(4)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F11" sqref="F11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5" width="7.7109375" style="20" bestFit="1" customWidth="1"/>
    <col min="6" max="6" width="8.140625" style="20" bestFit="1" customWidth="1"/>
    <col min="7" max="8" width="7.7109375" style="20" bestFit="1" customWidth="1"/>
    <col min="9" max="9" width="8.140625" style="20" bestFit="1" customWidth="1"/>
    <col min="10" max="11" width="7.7109375" style="20" bestFit="1" customWidth="1"/>
    <col min="12" max="12" width="8.140625" style="20" bestFit="1" customWidth="1"/>
    <col min="13" max="13" width="7.7109375" style="20" customWidth="1"/>
    <col min="14" max="14" width="7.7109375" style="20" bestFit="1" customWidth="1"/>
    <col min="15" max="15" width="8.140625" style="20" bestFit="1" customWidth="1"/>
    <col min="16" max="16384" width="9.140625" style="20"/>
  </cols>
  <sheetData>
    <row r="2" spans="1:15" ht="15.75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5.75" customHeight="1">
      <c r="A3" s="100" t="s">
        <v>229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.75" customHeight="1">
      <c r="A4" s="100" t="s">
        <v>341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5.75" customHeight="1">
      <c r="A5" s="100" t="s">
        <v>239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5.75" customHeight="1">
      <c r="A6" s="100"/>
      <c r="B6" s="101"/>
      <c r="C6" s="102"/>
      <c r="D6" s="100" t="s">
        <v>18</v>
      </c>
      <c r="E6" s="101"/>
      <c r="F6" s="101"/>
      <c r="G6" s="101"/>
      <c r="H6" s="101"/>
      <c r="I6" s="102"/>
      <c r="J6" s="100" t="s">
        <v>19</v>
      </c>
      <c r="K6" s="101"/>
      <c r="L6" s="101"/>
      <c r="M6" s="101"/>
      <c r="N6" s="101"/>
      <c r="O6" s="102"/>
    </row>
    <row r="7" spans="1:15" ht="15.75" customHeight="1">
      <c r="A7" s="97" t="s">
        <v>22</v>
      </c>
      <c r="B7" s="97" t="s">
        <v>88</v>
      </c>
      <c r="C7" s="97" t="s">
        <v>23</v>
      </c>
      <c r="D7" s="100" t="s">
        <v>6</v>
      </c>
      <c r="E7" s="101"/>
      <c r="F7" s="102"/>
      <c r="G7" s="100" t="s">
        <v>7</v>
      </c>
      <c r="H7" s="101"/>
      <c r="I7" s="102"/>
      <c r="J7" s="100" t="s">
        <v>6</v>
      </c>
      <c r="K7" s="101"/>
      <c r="L7" s="102"/>
      <c r="M7" s="100" t="s">
        <v>7</v>
      </c>
      <c r="N7" s="101"/>
      <c r="O7" s="102"/>
    </row>
    <row r="8" spans="1:15">
      <c r="A8" s="98"/>
      <c r="B8" s="98"/>
      <c r="C8" s="98"/>
      <c r="D8" s="30" t="s">
        <v>24</v>
      </c>
      <c r="E8" s="30" t="s">
        <v>25</v>
      </c>
      <c r="F8" s="30" t="s">
        <v>26</v>
      </c>
      <c r="G8" s="30" t="s">
        <v>24</v>
      </c>
      <c r="H8" s="30" t="s">
        <v>25</v>
      </c>
      <c r="I8" s="30" t="s">
        <v>26</v>
      </c>
      <c r="J8" s="30" t="s">
        <v>24</v>
      </c>
      <c r="K8" s="30" t="s">
        <v>25</v>
      </c>
      <c r="L8" s="30" t="s">
        <v>26</v>
      </c>
      <c r="M8" s="30" t="s">
        <v>24</v>
      </c>
      <c r="N8" s="30" t="s">
        <v>25</v>
      </c>
      <c r="O8" s="30" t="s">
        <v>26</v>
      </c>
    </row>
    <row r="9" spans="1:15" ht="20.100000000000001" customHeight="1">
      <c r="A9" s="21">
        <v>1</v>
      </c>
      <c r="B9" s="21" t="s">
        <v>27</v>
      </c>
      <c r="C9" s="33" t="s">
        <v>185</v>
      </c>
      <c r="D9" s="24">
        <v>3165</v>
      </c>
      <c r="E9" s="24">
        <v>3165</v>
      </c>
      <c r="F9" s="24">
        <v>100</v>
      </c>
      <c r="G9" s="24">
        <v>1641</v>
      </c>
      <c r="H9" s="24">
        <v>1641</v>
      </c>
      <c r="I9" s="24">
        <v>100</v>
      </c>
      <c r="J9" s="24">
        <v>3170</v>
      </c>
      <c r="K9" s="24">
        <v>3170</v>
      </c>
      <c r="L9" s="24">
        <v>100</v>
      </c>
      <c r="M9" s="24">
        <v>1641</v>
      </c>
      <c r="N9" s="24">
        <v>1641</v>
      </c>
      <c r="O9" s="24">
        <v>100</v>
      </c>
    </row>
    <row r="10" spans="1:15" ht="20.100000000000001" customHeight="1">
      <c r="A10" s="21">
        <v>2</v>
      </c>
      <c r="B10" s="21" t="s">
        <v>28</v>
      </c>
      <c r="C10" s="33" t="s">
        <v>186</v>
      </c>
      <c r="D10" s="24">
        <v>6380</v>
      </c>
      <c r="E10" s="24">
        <v>6380</v>
      </c>
      <c r="F10" s="24">
        <v>100</v>
      </c>
      <c r="G10" s="24">
        <v>3388</v>
      </c>
      <c r="H10" s="24">
        <v>3388</v>
      </c>
      <c r="I10" s="24">
        <v>100</v>
      </c>
      <c r="J10" s="24">
        <v>6385</v>
      </c>
      <c r="K10" s="24">
        <v>6385</v>
      </c>
      <c r="L10" s="24">
        <v>100</v>
      </c>
      <c r="M10" s="24">
        <v>3394</v>
      </c>
      <c r="N10" s="24">
        <v>3394</v>
      </c>
      <c r="O10" s="24">
        <v>100</v>
      </c>
    </row>
    <row r="11" spans="1:15" ht="20.100000000000001" customHeight="1">
      <c r="A11" s="21">
        <v>3</v>
      </c>
      <c r="B11" s="21" t="s">
        <v>29</v>
      </c>
      <c r="C11" s="33" t="s">
        <v>30</v>
      </c>
      <c r="D11" s="24">
        <v>182</v>
      </c>
      <c r="E11" s="24">
        <v>182</v>
      </c>
      <c r="F11" s="24">
        <v>100</v>
      </c>
      <c r="G11" s="24">
        <v>95</v>
      </c>
      <c r="H11" s="24">
        <v>95</v>
      </c>
      <c r="I11" s="24">
        <v>100</v>
      </c>
      <c r="J11" s="24">
        <v>182</v>
      </c>
      <c r="K11" s="24">
        <v>182</v>
      </c>
      <c r="L11" s="24">
        <v>100</v>
      </c>
      <c r="M11" s="24">
        <v>95</v>
      </c>
      <c r="N11" s="24">
        <v>95</v>
      </c>
      <c r="O11" s="24">
        <v>100</v>
      </c>
    </row>
    <row r="12" spans="1:15" ht="20.100000000000001" customHeight="1">
      <c r="A12" s="21">
        <v>4</v>
      </c>
      <c r="B12" s="21" t="s">
        <v>31</v>
      </c>
      <c r="C12" s="33" t="s">
        <v>183</v>
      </c>
      <c r="D12" s="24">
        <v>288</v>
      </c>
      <c r="E12" s="24">
        <v>288</v>
      </c>
      <c r="F12" s="24">
        <v>100</v>
      </c>
      <c r="G12" s="24">
        <v>119</v>
      </c>
      <c r="H12" s="24">
        <v>119</v>
      </c>
      <c r="I12" s="24">
        <v>100</v>
      </c>
      <c r="J12" s="24">
        <v>289</v>
      </c>
      <c r="K12" s="24">
        <v>289</v>
      </c>
      <c r="L12" s="24">
        <v>100</v>
      </c>
      <c r="M12" s="24">
        <v>119</v>
      </c>
      <c r="N12" s="24">
        <v>119</v>
      </c>
      <c r="O12" s="24">
        <v>100</v>
      </c>
    </row>
    <row r="13" spans="1:15" ht="20.100000000000001" customHeight="1">
      <c r="A13" s="21">
        <v>5</v>
      </c>
      <c r="B13" s="21" t="s">
        <v>32</v>
      </c>
      <c r="C13" s="33" t="s">
        <v>33</v>
      </c>
      <c r="D13" s="24">
        <v>323</v>
      </c>
      <c r="E13" s="24">
        <v>323</v>
      </c>
      <c r="F13" s="24">
        <v>100</v>
      </c>
      <c r="G13" s="24">
        <v>141</v>
      </c>
      <c r="H13" s="24">
        <v>141</v>
      </c>
      <c r="I13" s="24">
        <v>100</v>
      </c>
      <c r="J13" s="24">
        <v>323</v>
      </c>
      <c r="K13" s="24">
        <v>323</v>
      </c>
      <c r="L13" s="24">
        <v>100</v>
      </c>
      <c r="M13" s="24">
        <v>141</v>
      </c>
      <c r="N13" s="24">
        <v>141</v>
      </c>
      <c r="O13" s="24">
        <v>100</v>
      </c>
    </row>
    <row r="14" spans="1:15" ht="20.100000000000001" customHeight="1">
      <c r="A14" s="21">
        <v>6</v>
      </c>
      <c r="B14" s="21" t="s">
        <v>34</v>
      </c>
      <c r="C14" s="33" t="s">
        <v>35</v>
      </c>
      <c r="D14" s="24">
        <v>378</v>
      </c>
      <c r="E14" s="24">
        <v>378</v>
      </c>
      <c r="F14" s="24">
        <v>100</v>
      </c>
      <c r="G14" s="24">
        <v>142</v>
      </c>
      <c r="H14" s="24">
        <v>142</v>
      </c>
      <c r="I14" s="24">
        <v>100</v>
      </c>
      <c r="J14" s="24">
        <v>378</v>
      </c>
      <c r="K14" s="24">
        <v>378</v>
      </c>
      <c r="L14" s="24">
        <v>100</v>
      </c>
      <c r="M14" s="24">
        <v>142</v>
      </c>
      <c r="N14" s="24">
        <v>142</v>
      </c>
      <c r="O14" s="24">
        <v>100</v>
      </c>
    </row>
    <row r="15" spans="1:15" ht="20.100000000000001" customHeight="1">
      <c r="A15" s="21">
        <v>7</v>
      </c>
      <c r="B15" s="21" t="s">
        <v>36</v>
      </c>
      <c r="C15" s="33" t="s">
        <v>37</v>
      </c>
      <c r="D15" s="24">
        <v>358</v>
      </c>
      <c r="E15" s="24">
        <v>358</v>
      </c>
      <c r="F15" s="24">
        <v>100</v>
      </c>
      <c r="G15" s="24">
        <v>198</v>
      </c>
      <c r="H15" s="24">
        <v>198</v>
      </c>
      <c r="I15" s="24">
        <v>100</v>
      </c>
      <c r="J15" s="24">
        <v>358</v>
      </c>
      <c r="K15" s="24">
        <v>358</v>
      </c>
      <c r="L15" s="24">
        <v>100</v>
      </c>
      <c r="M15" s="24">
        <v>198</v>
      </c>
      <c r="N15" s="24">
        <v>198</v>
      </c>
      <c r="O15" s="24">
        <v>100</v>
      </c>
    </row>
    <row r="16" spans="1:15" ht="20.100000000000001" customHeight="1">
      <c r="A16" s="21">
        <v>8</v>
      </c>
      <c r="B16" s="21" t="s">
        <v>38</v>
      </c>
      <c r="C16" s="33" t="s">
        <v>334</v>
      </c>
      <c r="D16" s="24">
        <v>1098</v>
      </c>
      <c r="E16" s="24">
        <v>1098</v>
      </c>
      <c r="F16" s="24">
        <v>100</v>
      </c>
      <c r="G16" s="24">
        <v>540</v>
      </c>
      <c r="H16" s="24">
        <v>540</v>
      </c>
      <c r="I16" s="24">
        <v>100</v>
      </c>
      <c r="J16" s="24">
        <v>1099</v>
      </c>
      <c r="K16" s="24">
        <v>1099</v>
      </c>
      <c r="L16" s="24">
        <v>100</v>
      </c>
      <c r="M16" s="24">
        <v>540</v>
      </c>
      <c r="N16" s="24">
        <v>540</v>
      </c>
      <c r="O16" s="24">
        <v>100</v>
      </c>
    </row>
    <row r="17" spans="1:15" ht="20.100000000000001" customHeight="1">
      <c r="A17" s="21">
        <v>9</v>
      </c>
      <c r="B17" s="21" t="s">
        <v>39</v>
      </c>
      <c r="C17" s="33" t="s">
        <v>40</v>
      </c>
      <c r="D17" s="24">
        <v>491</v>
      </c>
      <c r="E17" s="24">
        <v>491</v>
      </c>
      <c r="F17" s="24">
        <v>100</v>
      </c>
      <c r="G17" s="24">
        <v>191</v>
      </c>
      <c r="H17" s="24">
        <v>191</v>
      </c>
      <c r="I17" s="24">
        <v>100</v>
      </c>
      <c r="J17" s="24">
        <v>494</v>
      </c>
      <c r="K17" s="24">
        <v>494</v>
      </c>
      <c r="L17" s="24">
        <v>100</v>
      </c>
      <c r="M17" s="24">
        <v>191</v>
      </c>
      <c r="N17" s="24">
        <v>191</v>
      </c>
      <c r="O17" s="24">
        <v>100</v>
      </c>
    </row>
    <row r="18" spans="1:15" ht="20.100000000000001" customHeight="1">
      <c r="A18" s="21">
        <v>10</v>
      </c>
      <c r="B18" s="21" t="s">
        <v>41</v>
      </c>
      <c r="C18" s="33" t="s">
        <v>335</v>
      </c>
      <c r="D18" s="24">
        <v>1705</v>
      </c>
      <c r="E18" s="24">
        <v>1705</v>
      </c>
      <c r="F18" s="24">
        <v>100</v>
      </c>
      <c r="G18" s="24">
        <v>686</v>
      </c>
      <c r="H18" s="24">
        <v>686</v>
      </c>
      <c r="I18" s="24">
        <v>100</v>
      </c>
      <c r="J18" s="24">
        <v>1706</v>
      </c>
      <c r="K18" s="24">
        <v>1706</v>
      </c>
      <c r="L18" s="24">
        <v>100</v>
      </c>
      <c r="M18" s="24">
        <v>686</v>
      </c>
      <c r="N18" s="24">
        <v>686</v>
      </c>
      <c r="O18" s="24">
        <v>100</v>
      </c>
    </row>
    <row r="19" spans="1:15" ht="20.100000000000001" customHeight="1">
      <c r="A19" s="21">
        <v>11</v>
      </c>
      <c r="B19" s="21" t="s">
        <v>42</v>
      </c>
      <c r="C19" s="33" t="s">
        <v>43</v>
      </c>
      <c r="D19" s="24">
        <v>443</v>
      </c>
      <c r="E19" s="24">
        <v>443</v>
      </c>
      <c r="F19" s="24">
        <v>100</v>
      </c>
      <c r="G19" s="24">
        <v>190</v>
      </c>
      <c r="H19" s="24">
        <v>190</v>
      </c>
      <c r="I19" s="24">
        <v>100</v>
      </c>
      <c r="J19" s="24">
        <v>443</v>
      </c>
      <c r="K19" s="24">
        <v>443</v>
      </c>
      <c r="L19" s="24">
        <v>100</v>
      </c>
      <c r="M19" s="24">
        <v>190</v>
      </c>
      <c r="N19" s="24">
        <v>190</v>
      </c>
      <c r="O19" s="24">
        <v>100</v>
      </c>
    </row>
    <row r="20" spans="1:15" ht="20.100000000000001" customHeight="1">
      <c r="A20" s="21">
        <v>12</v>
      </c>
      <c r="B20" s="21" t="s">
        <v>44</v>
      </c>
      <c r="C20" s="33" t="s">
        <v>45</v>
      </c>
      <c r="D20" s="24">
        <v>620</v>
      </c>
      <c r="E20" s="24">
        <v>620</v>
      </c>
      <c r="F20" s="24">
        <v>100</v>
      </c>
      <c r="G20" s="24">
        <v>216</v>
      </c>
      <c r="H20" s="24">
        <v>216</v>
      </c>
      <c r="I20" s="24">
        <v>100</v>
      </c>
      <c r="J20" s="24">
        <v>621</v>
      </c>
      <c r="K20" s="24">
        <v>621</v>
      </c>
      <c r="L20" s="24">
        <v>100</v>
      </c>
      <c r="M20" s="24">
        <v>218</v>
      </c>
      <c r="N20" s="24">
        <v>218</v>
      </c>
      <c r="O20" s="24">
        <v>100</v>
      </c>
    </row>
    <row r="21" spans="1:15" ht="20.100000000000001" customHeight="1">
      <c r="A21" s="21">
        <v>13</v>
      </c>
      <c r="B21" s="21" t="s">
        <v>46</v>
      </c>
      <c r="C21" s="33" t="s">
        <v>47</v>
      </c>
      <c r="D21" s="24">
        <v>1933</v>
      </c>
      <c r="E21" s="24">
        <v>1933</v>
      </c>
      <c r="F21" s="24">
        <v>100</v>
      </c>
      <c r="G21" s="24">
        <v>671</v>
      </c>
      <c r="H21" s="24">
        <v>671</v>
      </c>
      <c r="I21" s="24">
        <v>100</v>
      </c>
      <c r="J21" s="24">
        <v>1933</v>
      </c>
      <c r="K21" s="24">
        <v>1933</v>
      </c>
      <c r="L21" s="24">
        <v>100</v>
      </c>
      <c r="M21" s="24">
        <v>671</v>
      </c>
      <c r="N21" s="24">
        <v>671</v>
      </c>
      <c r="O21" s="24">
        <v>100</v>
      </c>
    </row>
    <row r="22" spans="1:15" ht="20.100000000000001" customHeight="1">
      <c r="A22" s="21">
        <v>14</v>
      </c>
      <c r="B22" s="21" t="s">
        <v>48</v>
      </c>
      <c r="C22" s="33" t="s">
        <v>49</v>
      </c>
      <c r="D22" s="24">
        <v>225</v>
      </c>
      <c r="E22" s="24">
        <v>225</v>
      </c>
      <c r="F22" s="24">
        <v>100</v>
      </c>
      <c r="G22" s="24">
        <v>107</v>
      </c>
      <c r="H22" s="24">
        <v>107</v>
      </c>
      <c r="I22" s="24">
        <v>100</v>
      </c>
      <c r="J22" s="24">
        <v>225</v>
      </c>
      <c r="K22" s="24">
        <v>225</v>
      </c>
      <c r="L22" s="24">
        <v>100</v>
      </c>
      <c r="M22" s="24">
        <v>107</v>
      </c>
      <c r="N22" s="24">
        <v>107</v>
      </c>
      <c r="O22" s="24">
        <v>100</v>
      </c>
    </row>
    <row r="23" spans="1:15" ht="20.100000000000001" customHeight="1">
      <c r="A23" s="21">
        <v>15</v>
      </c>
      <c r="B23" s="21" t="s">
        <v>50</v>
      </c>
      <c r="C23" s="33" t="s">
        <v>51</v>
      </c>
      <c r="D23" s="24">
        <v>608</v>
      </c>
      <c r="E23" s="24">
        <v>608</v>
      </c>
      <c r="F23" s="24">
        <v>100</v>
      </c>
      <c r="G23" s="24">
        <v>225</v>
      </c>
      <c r="H23" s="24">
        <v>225</v>
      </c>
      <c r="I23" s="24">
        <v>100</v>
      </c>
      <c r="J23" s="24">
        <v>608</v>
      </c>
      <c r="K23" s="24">
        <v>608</v>
      </c>
      <c r="L23" s="24">
        <v>100</v>
      </c>
      <c r="M23" s="24">
        <v>225</v>
      </c>
      <c r="N23" s="24">
        <v>225</v>
      </c>
      <c r="O23" s="24">
        <v>100</v>
      </c>
    </row>
    <row r="24" spans="1:15" ht="20.100000000000001" customHeight="1">
      <c r="A24" s="21">
        <v>16</v>
      </c>
      <c r="B24" s="21" t="s">
        <v>52</v>
      </c>
      <c r="C24" s="33" t="s">
        <v>53</v>
      </c>
      <c r="D24" s="24">
        <v>404</v>
      </c>
      <c r="E24" s="24">
        <v>404</v>
      </c>
      <c r="F24" s="24">
        <v>100</v>
      </c>
      <c r="G24" s="24">
        <v>189</v>
      </c>
      <c r="H24" s="24">
        <v>189</v>
      </c>
      <c r="I24" s="24">
        <v>100</v>
      </c>
      <c r="J24" s="24">
        <v>404</v>
      </c>
      <c r="K24" s="24">
        <v>404</v>
      </c>
      <c r="L24" s="24">
        <v>100</v>
      </c>
      <c r="M24" s="24">
        <v>189</v>
      </c>
      <c r="N24" s="24">
        <v>189</v>
      </c>
      <c r="O24" s="24">
        <v>100</v>
      </c>
    </row>
    <row r="25" spans="1:15" ht="20.100000000000001" customHeight="1">
      <c r="A25" s="21">
        <v>17</v>
      </c>
      <c r="B25" s="21" t="s">
        <v>54</v>
      </c>
      <c r="C25" s="33" t="s">
        <v>55</v>
      </c>
      <c r="D25" s="24">
        <v>884</v>
      </c>
      <c r="E25" s="24">
        <v>884</v>
      </c>
      <c r="F25" s="24">
        <v>100</v>
      </c>
      <c r="G25" s="24">
        <v>465</v>
      </c>
      <c r="H25" s="24">
        <v>465</v>
      </c>
      <c r="I25" s="24">
        <v>100</v>
      </c>
      <c r="J25" s="24">
        <v>884</v>
      </c>
      <c r="K25" s="24">
        <v>884</v>
      </c>
      <c r="L25" s="24">
        <v>100</v>
      </c>
      <c r="M25" s="24">
        <v>465</v>
      </c>
      <c r="N25" s="24">
        <v>465</v>
      </c>
      <c r="O25" s="24">
        <v>100</v>
      </c>
    </row>
    <row r="26" spans="1:15" ht="20.100000000000001" customHeight="1">
      <c r="A26" s="21">
        <v>18</v>
      </c>
      <c r="B26" s="21" t="s">
        <v>56</v>
      </c>
      <c r="C26" s="33" t="s">
        <v>57</v>
      </c>
      <c r="D26" s="24">
        <v>1496</v>
      </c>
      <c r="E26" s="24">
        <v>1496</v>
      </c>
      <c r="F26" s="24">
        <v>100</v>
      </c>
      <c r="G26" s="24">
        <v>716</v>
      </c>
      <c r="H26" s="24">
        <v>716</v>
      </c>
      <c r="I26" s="24">
        <v>100</v>
      </c>
      <c r="J26" s="24">
        <v>1497</v>
      </c>
      <c r="K26" s="24">
        <v>1497</v>
      </c>
      <c r="L26" s="24">
        <v>100</v>
      </c>
      <c r="M26" s="24">
        <v>716</v>
      </c>
      <c r="N26" s="24">
        <v>716</v>
      </c>
      <c r="O26" s="24">
        <v>100</v>
      </c>
    </row>
    <row r="27" spans="1:15" ht="20.100000000000001" customHeight="1">
      <c r="A27" s="21">
        <v>19</v>
      </c>
      <c r="B27" s="21" t="s">
        <v>58</v>
      </c>
      <c r="C27" s="33" t="s">
        <v>59</v>
      </c>
      <c r="D27" s="24">
        <v>539</v>
      </c>
      <c r="E27" s="24">
        <v>539</v>
      </c>
      <c r="F27" s="24">
        <v>100</v>
      </c>
      <c r="G27" s="24">
        <v>313</v>
      </c>
      <c r="H27" s="24">
        <v>313</v>
      </c>
      <c r="I27" s="24">
        <v>100</v>
      </c>
      <c r="J27" s="24">
        <v>539</v>
      </c>
      <c r="K27" s="24">
        <v>539</v>
      </c>
      <c r="L27" s="24">
        <v>100</v>
      </c>
      <c r="M27" s="24">
        <v>313</v>
      </c>
      <c r="N27" s="24">
        <v>313</v>
      </c>
      <c r="O27" s="24">
        <v>100</v>
      </c>
    </row>
    <row r="28" spans="1:15" ht="20.100000000000001" customHeight="1">
      <c r="A28" s="21">
        <v>20</v>
      </c>
      <c r="B28" s="21" t="s">
        <v>60</v>
      </c>
      <c r="C28" s="33" t="s">
        <v>61</v>
      </c>
      <c r="D28" s="24">
        <v>1601</v>
      </c>
      <c r="E28" s="24">
        <v>1601</v>
      </c>
      <c r="F28" s="24">
        <v>100</v>
      </c>
      <c r="G28" s="24">
        <v>595</v>
      </c>
      <c r="H28" s="24">
        <v>595</v>
      </c>
      <c r="I28" s="24">
        <v>100</v>
      </c>
      <c r="J28" s="24">
        <v>1601</v>
      </c>
      <c r="K28" s="24">
        <v>1601</v>
      </c>
      <c r="L28" s="24">
        <v>100</v>
      </c>
      <c r="M28" s="24">
        <v>595</v>
      </c>
      <c r="N28" s="24">
        <v>595</v>
      </c>
      <c r="O28" s="24">
        <v>100</v>
      </c>
    </row>
    <row r="29" spans="1:15" ht="20.100000000000001" customHeight="1">
      <c r="A29" s="21">
        <v>21</v>
      </c>
      <c r="B29" s="21" t="s">
        <v>62</v>
      </c>
      <c r="C29" s="33" t="s">
        <v>63</v>
      </c>
      <c r="D29" s="24">
        <v>1393</v>
      </c>
      <c r="E29" s="24">
        <v>1393</v>
      </c>
      <c r="F29" s="24">
        <v>100</v>
      </c>
      <c r="G29" s="24">
        <v>565</v>
      </c>
      <c r="H29" s="24">
        <v>565</v>
      </c>
      <c r="I29" s="24">
        <v>100</v>
      </c>
      <c r="J29" s="24">
        <v>1393</v>
      </c>
      <c r="K29" s="24">
        <v>1393</v>
      </c>
      <c r="L29" s="24">
        <v>100</v>
      </c>
      <c r="M29" s="24">
        <v>565</v>
      </c>
      <c r="N29" s="24">
        <v>565</v>
      </c>
      <c r="O29" s="24">
        <v>100</v>
      </c>
    </row>
    <row r="30" spans="1:15" ht="20.100000000000001" customHeight="1">
      <c r="A30" s="21">
        <v>22</v>
      </c>
      <c r="B30" s="21" t="s">
        <v>64</v>
      </c>
      <c r="C30" s="33" t="s">
        <v>65</v>
      </c>
      <c r="D30" s="24">
        <v>1613</v>
      </c>
      <c r="E30" s="24">
        <v>1613</v>
      </c>
      <c r="F30" s="24">
        <v>100</v>
      </c>
      <c r="G30" s="24">
        <v>510</v>
      </c>
      <c r="H30" s="24">
        <v>510</v>
      </c>
      <c r="I30" s="24">
        <v>100</v>
      </c>
      <c r="J30" s="24">
        <v>1613</v>
      </c>
      <c r="K30" s="24">
        <v>1613</v>
      </c>
      <c r="L30" s="24">
        <v>100</v>
      </c>
      <c r="M30" s="24">
        <v>510</v>
      </c>
      <c r="N30" s="24">
        <v>510</v>
      </c>
      <c r="O30" s="24">
        <v>100</v>
      </c>
    </row>
    <row r="31" spans="1:15" ht="20.100000000000001" customHeight="1">
      <c r="A31" s="21">
        <v>23</v>
      </c>
      <c r="B31" s="21" t="s">
        <v>66</v>
      </c>
      <c r="C31" s="33" t="s">
        <v>336</v>
      </c>
      <c r="D31" s="24">
        <v>2251</v>
      </c>
      <c r="E31" s="24">
        <v>2251</v>
      </c>
      <c r="F31" s="24">
        <v>100</v>
      </c>
      <c r="G31" s="24">
        <v>626</v>
      </c>
      <c r="H31" s="24">
        <v>626</v>
      </c>
      <c r="I31" s="24">
        <v>100</v>
      </c>
      <c r="J31" s="24">
        <v>2251</v>
      </c>
      <c r="K31" s="24">
        <v>2251</v>
      </c>
      <c r="L31" s="24">
        <v>100</v>
      </c>
      <c r="M31" s="24">
        <v>626</v>
      </c>
      <c r="N31" s="24">
        <v>626</v>
      </c>
      <c r="O31" s="24">
        <v>100</v>
      </c>
    </row>
    <row r="32" spans="1:15" ht="20.100000000000001" customHeight="1">
      <c r="A32" s="21">
        <v>24</v>
      </c>
      <c r="B32" s="21" t="s">
        <v>67</v>
      </c>
      <c r="C32" s="33" t="s">
        <v>68</v>
      </c>
      <c r="D32" s="24">
        <v>2307</v>
      </c>
      <c r="E32" s="24">
        <v>2307</v>
      </c>
      <c r="F32" s="24">
        <v>100</v>
      </c>
      <c r="G32" s="24">
        <v>684</v>
      </c>
      <c r="H32" s="24">
        <v>684</v>
      </c>
      <c r="I32" s="24">
        <v>100</v>
      </c>
      <c r="J32" s="24">
        <v>2307</v>
      </c>
      <c r="K32" s="24">
        <v>2307</v>
      </c>
      <c r="L32" s="24">
        <v>100</v>
      </c>
      <c r="M32" s="24">
        <v>684</v>
      </c>
      <c r="N32" s="24">
        <v>684</v>
      </c>
      <c r="O32" s="24">
        <v>100</v>
      </c>
    </row>
    <row r="33" spans="1:15" ht="20.100000000000001" customHeight="1">
      <c r="A33" s="21">
        <v>25</v>
      </c>
      <c r="B33" s="21" t="s">
        <v>69</v>
      </c>
      <c r="C33" s="33" t="s">
        <v>70</v>
      </c>
      <c r="D33" s="24">
        <v>2524</v>
      </c>
      <c r="E33" s="24">
        <v>2524</v>
      </c>
      <c r="F33" s="24">
        <v>100</v>
      </c>
      <c r="G33" s="24">
        <v>931</v>
      </c>
      <c r="H33" s="24">
        <v>931</v>
      </c>
      <c r="I33" s="24">
        <v>100</v>
      </c>
      <c r="J33" s="24">
        <v>2524</v>
      </c>
      <c r="K33" s="24">
        <v>2524</v>
      </c>
      <c r="L33" s="24">
        <v>100</v>
      </c>
      <c r="M33" s="24">
        <v>931</v>
      </c>
      <c r="N33" s="24">
        <v>931</v>
      </c>
      <c r="O33" s="24">
        <v>100</v>
      </c>
    </row>
    <row r="34" spans="1:15" ht="20.100000000000001" customHeight="1">
      <c r="A34" s="21">
        <v>26</v>
      </c>
      <c r="B34" s="21" t="s">
        <v>71</v>
      </c>
      <c r="C34" s="33" t="s">
        <v>72</v>
      </c>
      <c r="D34" s="24">
        <v>2390</v>
      </c>
      <c r="E34" s="24">
        <v>2390</v>
      </c>
      <c r="F34" s="24">
        <v>100</v>
      </c>
      <c r="G34" s="24">
        <v>731</v>
      </c>
      <c r="H34" s="24">
        <v>730</v>
      </c>
      <c r="I34" s="24">
        <v>99.86</v>
      </c>
      <c r="J34" s="24">
        <v>2392</v>
      </c>
      <c r="K34" s="24">
        <v>2392</v>
      </c>
      <c r="L34" s="24">
        <v>100</v>
      </c>
      <c r="M34" s="24">
        <v>731</v>
      </c>
      <c r="N34" s="24">
        <v>730</v>
      </c>
      <c r="O34" s="24">
        <v>99.86</v>
      </c>
    </row>
    <row r="35" spans="1:15" ht="20.100000000000001" customHeight="1">
      <c r="A35" s="21">
        <v>27</v>
      </c>
      <c r="B35" s="21" t="s">
        <v>73</v>
      </c>
      <c r="C35" s="33" t="s">
        <v>74</v>
      </c>
      <c r="D35" s="24">
        <v>461</v>
      </c>
      <c r="E35" s="24">
        <v>461</v>
      </c>
      <c r="F35" s="24">
        <v>100</v>
      </c>
      <c r="G35" s="24">
        <v>173</v>
      </c>
      <c r="H35" s="24">
        <v>173</v>
      </c>
      <c r="I35" s="24">
        <v>100</v>
      </c>
      <c r="J35" s="24">
        <v>462</v>
      </c>
      <c r="K35" s="24">
        <v>462</v>
      </c>
      <c r="L35" s="24">
        <v>100</v>
      </c>
      <c r="M35" s="24">
        <v>173</v>
      </c>
      <c r="N35" s="24">
        <v>173</v>
      </c>
      <c r="O35" s="24">
        <v>100</v>
      </c>
    </row>
    <row r="36" spans="1:15" ht="20.100000000000001" customHeight="1">
      <c r="A36" s="21">
        <v>28</v>
      </c>
      <c r="B36" s="21" t="s">
        <v>75</v>
      </c>
      <c r="C36" s="33" t="s">
        <v>184</v>
      </c>
      <c r="D36" s="24">
        <v>355</v>
      </c>
      <c r="E36" s="24">
        <v>355</v>
      </c>
      <c r="F36" s="24">
        <v>100</v>
      </c>
      <c r="G36" s="24">
        <v>141</v>
      </c>
      <c r="H36" s="24">
        <v>141</v>
      </c>
      <c r="I36" s="24">
        <v>100</v>
      </c>
      <c r="J36" s="24">
        <v>355</v>
      </c>
      <c r="K36" s="24">
        <v>355</v>
      </c>
      <c r="L36" s="24">
        <v>100</v>
      </c>
      <c r="M36" s="24">
        <v>141</v>
      </c>
      <c r="N36" s="24">
        <v>141</v>
      </c>
      <c r="O36" s="24">
        <v>100</v>
      </c>
    </row>
    <row r="37" spans="1:15" ht="20.100000000000001" customHeight="1">
      <c r="A37" s="21">
        <v>29</v>
      </c>
      <c r="B37" s="21" t="s">
        <v>76</v>
      </c>
      <c r="C37" s="33" t="s">
        <v>77</v>
      </c>
      <c r="D37" s="24">
        <v>1932</v>
      </c>
      <c r="E37" s="24">
        <v>1932</v>
      </c>
      <c r="F37" s="24">
        <v>100</v>
      </c>
      <c r="G37" s="24">
        <v>904</v>
      </c>
      <c r="H37" s="24">
        <v>904</v>
      </c>
      <c r="I37" s="24">
        <v>100</v>
      </c>
      <c r="J37" s="24">
        <v>1932</v>
      </c>
      <c r="K37" s="24">
        <v>1932</v>
      </c>
      <c r="L37" s="24">
        <v>100</v>
      </c>
      <c r="M37" s="24">
        <v>904</v>
      </c>
      <c r="N37" s="24">
        <v>904</v>
      </c>
      <c r="O37" s="24">
        <v>100</v>
      </c>
    </row>
    <row r="38" spans="1:15" ht="20.100000000000001" customHeight="1">
      <c r="A38" s="21">
        <v>30</v>
      </c>
      <c r="B38" s="21" t="s">
        <v>78</v>
      </c>
      <c r="C38" s="33" t="s">
        <v>337</v>
      </c>
      <c r="D38" s="24">
        <v>3119</v>
      </c>
      <c r="E38" s="24">
        <v>3119</v>
      </c>
      <c r="F38" s="24">
        <v>100</v>
      </c>
      <c r="G38" s="24">
        <v>1430</v>
      </c>
      <c r="H38" s="24">
        <v>1430</v>
      </c>
      <c r="I38" s="24">
        <v>100</v>
      </c>
      <c r="J38" s="24">
        <v>3120</v>
      </c>
      <c r="K38" s="24">
        <v>3120</v>
      </c>
      <c r="L38" s="24">
        <v>100</v>
      </c>
      <c r="M38" s="24">
        <v>1430</v>
      </c>
      <c r="N38" s="24">
        <v>1430</v>
      </c>
      <c r="O38" s="24">
        <v>100</v>
      </c>
    </row>
    <row r="39" spans="1:15" ht="20.100000000000001" customHeight="1">
      <c r="A39" s="21">
        <v>31</v>
      </c>
      <c r="B39" s="21" t="s">
        <v>79</v>
      </c>
      <c r="C39" s="33" t="s">
        <v>80</v>
      </c>
      <c r="D39" s="24">
        <v>1549</v>
      </c>
      <c r="E39" s="24">
        <v>1549</v>
      </c>
      <c r="F39" s="24">
        <v>100</v>
      </c>
      <c r="G39" s="24">
        <v>774</v>
      </c>
      <c r="H39" s="24">
        <v>774</v>
      </c>
      <c r="I39" s="24">
        <v>100</v>
      </c>
      <c r="J39" s="24">
        <v>1550</v>
      </c>
      <c r="K39" s="24">
        <v>1550</v>
      </c>
      <c r="L39" s="24">
        <v>100</v>
      </c>
      <c r="M39" s="24">
        <v>774</v>
      </c>
      <c r="N39" s="24">
        <v>774</v>
      </c>
      <c r="O39" s="24">
        <v>100</v>
      </c>
    </row>
    <row r="40" spans="1:15" ht="20.100000000000001" customHeight="1">
      <c r="A40" s="21">
        <v>32</v>
      </c>
      <c r="B40" s="21" t="s">
        <v>81</v>
      </c>
      <c r="C40" s="33" t="s">
        <v>82</v>
      </c>
      <c r="D40" s="24">
        <v>2118</v>
      </c>
      <c r="E40" s="24">
        <v>2118</v>
      </c>
      <c r="F40" s="24">
        <v>100</v>
      </c>
      <c r="G40" s="24">
        <v>969</v>
      </c>
      <c r="H40" s="24">
        <v>969</v>
      </c>
      <c r="I40" s="24">
        <v>100</v>
      </c>
      <c r="J40" s="24">
        <v>2118</v>
      </c>
      <c r="K40" s="24">
        <v>2118</v>
      </c>
      <c r="L40" s="24">
        <v>100</v>
      </c>
      <c r="M40" s="24">
        <v>969</v>
      </c>
      <c r="N40" s="24">
        <v>969</v>
      </c>
      <c r="O40" s="24">
        <v>100</v>
      </c>
    </row>
    <row r="41" spans="1:15" ht="20.100000000000001" customHeight="1">
      <c r="A41" s="21">
        <v>33</v>
      </c>
      <c r="B41" s="21" t="s">
        <v>83</v>
      </c>
      <c r="C41" s="33" t="s">
        <v>84</v>
      </c>
      <c r="D41" s="24">
        <v>1816</v>
      </c>
      <c r="E41" s="24">
        <v>1816</v>
      </c>
      <c r="F41" s="24">
        <v>100</v>
      </c>
      <c r="G41" s="24">
        <v>844</v>
      </c>
      <c r="H41" s="24">
        <v>844</v>
      </c>
      <c r="I41" s="24">
        <v>100</v>
      </c>
      <c r="J41" s="24">
        <v>1816</v>
      </c>
      <c r="K41" s="24">
        <v>1816</v>
      </c>
      <c r="L41" s="24">
        <v>100</v>
      </c>
      <c r="M41" s="24">
        <v>844</v>
      </c>
      <c r="N41" s="24">
        <v>844</v>
      </c>
      <c r="O41" s="24">
        <v>100</v>
      </c>
    </row>
    <row r="42" spans="1:15" ht="20.100000000000001" customHeight="1">
      <c r="A42" s="21">
        <v>34</v>
      </c>
      <c r="B42" s="21" t="s">
        <v>85</v>
      </c>
      <c r="C42" s="33" t="s">
        <v>338</v>
      </c>
      <c r="D42" s="24">
        <v>1828</v>
      </c>
      <c r="E42" s="24">
        <v>1828</v>
      </c>
      <c r="F42" s="24">
        <v>100</v>
      </c>
      <c r="G42" s="24">
        <v>731</v>
      </c>
      <c r="H42" s="24">
        <v>731</v>
      </c>
      <c r="I42" s="24">
        <v>100</v>
      </c>
      <c r="J42" s="24">
        <v>1828</v>
      </c>
      <c r="K42" s="24">
        <v>1828</v>
      </c>
      <c r="L42" s="24">
        <v>100</v>
      </c>
      <c r="M42" s="24">
        <v>731</v>
      </c>
      <c r="N42" s="24">
        <v>731</v>
      </c>
      <c r="O42" s="24">
        <v>100</v>
      </c>
    </row>
    <row r="43" spans="1:15" ht="20.100000000000001" customHeight="1">
      <c r="A43" s="100" t="s">
        <v>8</v>
      </c>
      <c r="B43" s="101"/>
      <c r="C43" s="102"/>
      <c r="D43" s="34">
        <f>SUM(D9:D42)</f>
        <v>48777</v>
      </c>
      <c r="E43" s="34">
        <f>SUM(E9:E42)</f>
        <v>48777</v>
      </c>
      <c r="F43" s="38">
        <f>E43/D43*100</f>
        <v>100</v>
      </c>
      <c r="G43" s="34">
        <f>SUM(G9:G42)</f>
        <v>20841</v>
      </c>
      <c r="H43" s="34">
        <f>SUM(H9:H42)</f>
        <v>20840</v>
      </c>
      <c r="I43" s="38">
        <f>H43/G43*100</f>
        <v>99.99520176575021</v>
      </c>
      <c r="J43" s="34">
        <f>SUM(J9:J42)</f>
        <v>48800</v>
      </c>
      <c r="K43" s="34">
        <f>SUM(K9:K42)</f>
        <v>48800</v>
      </c>
      <c r="L43" s="38">
        <f>K43/J43*100</f>
        <v>100</v>
      </c>
      <c r="M43" s="34">
        <f>SUM(M9:M42)</f>
        <v>20849</v>
      </c>
      <c r="N43" s="34">
        <f>SUM(N9:N42)</f>
        <v>20848</v>
      </c>
      <c r="O43" s="38">
        <f>N43/M43*100</f>
        <v>99.995203606887614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I8" sqref="I8:I16"/>
    </sheetView>
  </sheetViews>
  <sheetFormatPr defaultRowHeight="14.25"/>
  <cols>
    <col min="1" max="1" width="3.85546875" style="42" bestFit="1" customWidth="1"/>
    <col min="2" max="2" width="10.85546875" style="20" customWidth="1"/>
    <col min="3" max="3" width="11.5703125" style="20" bestFit="1" customWidth="1"/>
    <col min="4" max="4" width="11.5703125" style="20" customWidth="1"/>
    <col min="5" max="5" width="8.5703125" style="20" customWidth="1"/>
    <col min="6" max="6" width="11.5703125" style="20" bestFit="1" customWidth="1"/>
    <col min="7" max="7" width="11.28515625" style="20" customWidth="1"/>
    <col min="8" max="8" width="10.28515625" style="20" bestFit="1" customWidth="1"/>
    <col min="9" max="9" width="11.5703125" style="20" bestFit="1" customWidth="1"/>
    <col min="10" max="10" width="12.28515625" style="20" customWidth="1"/>
    <col min="11" max="11" width="10.28515625" style="20" bestFit="1" customWidth="1"/>
    <col min="12" max="16384" width="9.140625" style="20"/>
  </cols>
  <sheetData>
    <row r="2" spans="1:11" ht="20.100000000000001" customHeight="1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100000000000001" customHeight="1">
      <c r="A3" s="93" t="s">
        <v>90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0.100000000000001" customHeight="1">
      <c r="A5" s="93" t="s">
        <v>240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0.100000000000001" customHeight="1">
      <c r="A6" s="93" t="s">
        <v>104</v>
      </c>
      <c r="B6" s="93" t="s">
        <v>91</v>
      </c>
      <c r="C6" s="93" t="s">
        <v>6</v>
      </c>
      <c r="D6" s="93"/>
      <c r="E6" s="93"/>
      <c r="F6" s="93" t="s">
        <v>7</v>
      </c>
      <c r="G6" s="93"/>
      <c r="H6" s="93"/>
      <c r="I6" s="93" t="s">
        <v>8</v>
      </c>
      <c r="J6" s="93"/>
      <c r="K6" s="93"/>
    </row>
    <row r="7" spans="1:11" s="39" customFormat="1" ht="20.100000000000001" customHeight="1">
      <c r="A7" s="93"/>
      <c r="B7" s="93"/>
      <c r="C7" s="30" t="s">
        <v>13</v>
      </c>
      <c r="D7" s="30" t="s">
        <v>14</v>
      </c>
      <c r="E7" s="30" t="s">
        <v>92</v>
      </c>
      <c r="F7" s="30" t="s">
        <v>13</v>
      </c>
      <c r="G7" s="30" t="s">
        <v>14</v>
      </c>
      <c r="H7" s="30" t="s">
        <v>93</v>
      </c>
      <c r="I7" s="30" t="s">
        <v>13</v>
      </c>
      <c r="J7" s="30" t="s">
        <v>14</v>
      </c>
      <c r="K7" s="30" t="s">
        <v>93</v>
      </c>
    </row>
    <row r="8" spans="1:11" ht="20.100000000000001" customHeight="1">
      <c r="A8" s="22">
        <v>1</v>
      </c>
      <c r="B8" s="41" t="s">
        <v>356</v>
      </c>
      <c r="C8" s="24">
        <v>81113</v>
      </c>
      <c r="D8" s="24">
        <v>81113</v>
      </c>
      <c r="E8" s="24">
        <v>100</v>
      </c>
      <c r="F8" s="24">
        <v>73190</v>
      </c>
      <c r="G8" s="24">
        <v>73190</v>
      </c>
      <c r="H8" s="24">
        <v>100</v>
      </c>
      <c r="I8" s="24">
        <v>154303</v>
      </c>
      <c r="J8" s="24">
        <v>154303</v>
      </c>
      <c r="K8" s="24">
        <v>100</v>
      </c>
    </row>
    <row r="9" spans="1:11" ht="20.100000000000001" customHeight="1">
      <c r="A9" s="22">
        <v>2</v>
      </c>
      <c r="B9" s="41" t="s">
        <v>357</v>
      </c>
      <c r="C9" s="24">
        <v>30819</v>
      </c>
      <c r="D9" s="24">
        <v>30819</v>
      </c>
      <c r="E9" s="24">
        <v>100</v>
      </c>
      <c r="F9" s="24">
        <v>27419</v>
      </c>
      <c r="G9" s="24">
        <v>27419</v>
      </c>
      <c r="H9" s="24">
        <v>100</v>
      </c>
      <c r="I9" s="24">
        <v>58238</v>
      </c>
      <c r="J9" s="24">
        <v>58238</v>
      </c>
      <c r="K9" s="24">
        <v>100</v>
      </c>
    </row>
    <row r="10" spans="1:11" ht="20.100000000000001" customHeight="1">
      <c r="A10" s="22">
        <v>3</v>
      </c>
      <c r="B10" s="41" t="s">
        <v>358</v>
      </c>
      <c r="C10" s="24">
        <v>34736</v>
      </c>
      <c r="D10" s="24">
        <v>34736</v>
      </c>
      <c r="E10" s="24">
        <v>100</v>
      </c>
      <c r="F10" s="24">
        <v>31491</v>
      </c>
      <c r="G10" s="24">
        <v>31491</v>
      </c>
      <c r="H10" s="24">
        <v>100</v>
      </c>
      <c r="I10" s="24">
        <v>66227</v>
      </c>
      <c r="J10" s="24">
        <v>66227</v>
      </c>
      <c r="K10" s="24">
        <v>100</v>
      </c>
    </row>
    <row r="11" spans="1:11" ht="20.100000000000001" customHeight="1">
      <c r="A11" s="22">
        <v>4</v>
      </c>
      <c r="B11" s="41" t="s">
        <v>98</v>
      </c>
      <c r="C11" s="24">
        <v>88366</v>
      </c>
      <c r="D11" s="24">
        <v>88366</v>
      </c>
      <c r="E11" s="24">
        <v>100</v>
      </c>
      <c r="F11" s="24">
        <v>80089</v>
      </c>
      <c r="G11" s="24">
        <v>80089</v>
      </c>
      <c r="H11" s="24">
        <v>100</v>
      </c>
      <c r="I11" s="24">
        <v>168455</v>
      </c>
      <c r="J11" s="24">
        <v>168455</v>
      </c>
      <c r="K11" s="24">
        <v>100</v>
      </c>
    </row>
    <row r="12" spans="1:11" ht="20.100000000000001" customHeight="1">
      <c r="A12" s="22">
        <v>5</v>
      </c>
      <c r="B12" s="41" t="s">
        <v>101</v>
      </c>
      <c r="C12" s="24">
        <v>55245</v>
      </c>
      <c r="D12" s="24">
        <v>55245</v>
      </c>
      <c r="E12" s="24">
        <v>100</v>
      </c>
      <c r="F12" s="24">
        <v>56855</v>
      </c>
      <c r="G12" s="24">
        <v>56855</v>
      </c>
      <c r="H12" s="24">
        <v>100</v>
      </c>
      <c r="I12" s="24">
        <v>112100</v>
      </c>
      <c r="J12" s="24">
        <v>112100</v>
      </c>
      <c r="K12" s="24">
        <v>100</v>
      </c>
    </row>
    <row r="13" spans="1:11" ht="20.100000000000001" customHeight="1">
      <c r="A13" s="22">
        <v>6</v>
      </c>
      <c r="B13" s="41" t="s">
        <v>230</v>
      </c>
      <c r="C13" s="24">
        <v>36279</v>
      </c>
      <c r="D13" s="24">
        <v>36279</v>
      </c>
      <c r="E13" s="24">
        <v>100</v>
      </c>
      <c r="F13" s="24">
        <v>32909</v>
      </c>
      <c r="G13" s="24">
        <v>32909</v>
      </c>
      <c r="H13" s="24">
        <v>100</v>
      </c>
      <c r="I13" s="24">
        <v>69188</v>
      </c>
      <c r="J13" s="24">
        <v>69188</v>
      </c>
      <c r="K13" s="24">
        <v>100</v>
      </c>
    </row>
    <row r="14" spans="1:11" ht="20.100000000000001" customHeight="1">
      <c r="A14" s="22">
        <v>7</v>
      </c>
      <c r="B14" s="41" t="s">
        <v>102</v>
      </c>
      <c r="C14" s="24">
        <v>62755</v>
      </c>
      <c r="D14" s="24">
        <v>62755</v>
      </c>
      <c r="E14" s="24">
        <v>100</v>
      </c>
      <c r="F14" s="24">
        <v>58035</v>
      </c>
      <c r="G14" s="24">
        <v>58035</v>
      </c>
      <c r="H14" s="24">
        <v>100</v>
      </c>
      <c r="I14" s="24">
        <v>120790</v>
      </c>
      <c r="J14" s="24">
        <v>120790</v>
      </c>
      <c r="K14" s="24">
        <v>100</v>
      </c>
    </row>
    <row r="15" spans="1:11" ht="20.100000000000001" customHeight="1">
      <c r="A15" s="22">
        <v>8</v>
      </c>
      <c r="B15" s="41" t="s">
        <v>103</v>
      </c>
      <c r="C15" s="24">
        <v>16591</v>
      </c>
      <c r="D15" s="24">
        <v>16591</v>
      </c>
      <c r="E15" s="24">
        <v>100</v>
      </c>
      <c r="F15" s="24">
        <v>14650</v>
      </c>
      <c r="G15" s="24">
        <v>14650</v>
      </c>
      <c r="H15" s="24">
        <v>100</v>
      </c>
      <c r="I15" s="24">
        <v>31241</v>
      </c>
      <c r="J15" s="24">
        <v>31241</v>
      </c>
      <c r="K15" s="24">
        <v>100</v>
      </c>
    </row>
    <row r="16" spans="1:11" ht="18.75" customHeight="1">
      <c r="A16" s="93" t="s">
        <v>8</v>
      </c>
      <c r="B16" s="93"/>
      <c r="C16" s="34">
        <f>SUM(C8:C15)</f>
        <v>405904</v>
      </c>
      <c r="D16" s="34">
        <f>SUM(D8:D15)</f>
        <v>405904</v>
      </c>
      <c r="E16" s="38">
        <f>D16/C16*100</f>
        <v>100</v>
      </c>
      <c r="F16" s="38">
        <f>SUM(F8:F15)</f>
        <v>374638</v>
      </c>
      <c r="G16" s="34">
        <f>SUM(G8:G15)</f>
        <v>374638</v>
      </c>
      <c r="H16" s="38">
        <f>G16/F16*100</f>
        <v>100</v>
      </c>
      <c r="I16" s="38">
        <f>SUM(I8:I15)</f>
        <v>780542</v>
      </c>
      <c r="J16" s="34">
        <f>SUM(J8:J15)</f>
        <v>780542</v>
      </c>
      <c r="K16" s="38">
        <f>J16/I16*100</f>
        <v>100</v>
      </c>
    </row>
  </sheetData>
  <mergeCells count="10">
    <mergeCell ref="I6:K6"/>
    <mergeCell ref="A2:K2"/>
    <mergeCell ref="A3:K3"/>
    <mergeCell ref="A4:K4"/>
    <mergeCell ref="A5:K5"/>
    <mergeCell ref="A16:B16"/>
    <mergeCell ref="B6:B7"/>
    <mergeCell ref="A6:A7"/>
    <mergeCell ref="C6:E6"/>
    <mergeCell ref="F6:H6"/>
  </mergeCells>
  <pageMargins left="1.2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2"/>
  <sheetViews>
    <sheetView topLeftCell="C1" workbookViewId="0">
      <selection activeCell="K47" sqref="K47"/>
    </sheetView>
  </sheetViews>
  <sheetFormatPr defaultRowHeight="14.25"/>
  <cols>
    <col min="1" max="1" width="6.42578125" style="20" bestFit="1" customWidth="1"/>
    <col min="2" max="2" width="7" style="20" bestFit="1" customWidth="1"/>
    <col min="3" max="3" width="20.85546875" style="20" bestFit="1" customWidth="1"/>
    <col min="4" max="5" width="10.28515625" style="20" bestFit="1" customWidth="1"/>
    <col min="6" max="6" width="7.7109375" style="20" bestFit="1" customWidth="1"/>
    <col min="7" max="8" width="10.28515625" style="20" bestFit="1" customWidth="1"/>
    <col min="9" max="9" width="9" style="20" bestFit="1" customWidth="1"/>
    <col min="10" max="11" width="10.28515625" style="20" bestFit="1" customWidth="1"/>
    <col min="12" max="12" width="9" style="20" bestFit="1" customWidth="1"/>
    <col min="13" max="14" width="10.28515625" style="20" bestFit="1" customWidth="1"/>
    <col min="15" max="15" width="9" style="20" bestFit="1" customWidth="1"/>
    <col min="16" max="16384" width="9.140625" style="20"/>
  </cols>
  <sheetData>
    <row r="2" spans="1:15" ht="20.100000000000001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0.100000000000001" customHeight="1">
      <c r="A3" s="100" t="s">
        <v>94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0.100000000000001" customHeight="1">
      <c r="A4" s="100" t="s">
        <v>341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20.100000000000001" customHeight="1">
      <c r="A5" s="100" t="s">
        <v>241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20.100000000000001" customHeight="1">
      <c r="A6" s="106" t="s">
        <v>104</v>
      </c>
      <c r="B6" s="106" t="s">
        <v>88</v>
      </c>
      <c r="C6" s="104" t="s">
        <v>23</v>
      </c>
      <c r="D6" s="108" t="s">
        <v>95</v>
      </c>
      <c r="E6" s="108"/>
      <c r="F6" s="108"/>
      <c r="G6" s="108" t="s">
        <v>96</v>
      </c>
      <c r="H6" s="108"/>
      <c r="I6" s="108"/>
      <c r="J6" s="108" t="s">
        <v>97</v>
      </c>
      <c r="K6" s="108"/>
      <c r="L6" s="108"/>
      <c r="M6" s="108" t="s">
        <v>98</v>
      </c>
      <c r="N6" s="108"/>
      <c r="O6" s="108"/>
    </row>
    <row r="7" spans="1:15" ht="20.100000000000001" customHeight="1">
      <c r="A7" s="107"/>
      <c r="B7" s="107"/>
      <c r="C7" s="105"/>
      <c r="D7" s="21" t="s">
        <v>24</v>
      </c>
      <c r="E7" s="21" t="s">
        <v>25</v>
      </c>
      <c r="F7" s="21" t="s">
        <v>26</v>
      </c>
      <c r="G7" s="21" t="s">
        <v>24</v>
      </c>
      <c r="H7" s="21" t="s">
        <v>25</v>
      </c>
      <c r="I7" s="43" t="s">
        <v>26</v>
      </c>
      <c r="J7" s="21" t="s">
        <v>24</v>
      </c>
      <c r="K7" s="21" t="s">
        <v>25</v>
      </c>
      <c r="L7" s="21" t="s">
        <v>26</v>
      </c>
      <c r="M7" s="21" t="s">
        <v>24</v>
      </c>
      <c r="N7" s="21" t="s">
        <v>25</v>
      </c>
      <c r="O7" s="43" t="s">
        <v>26</v>
      </c>
    </row>
    <row r="8" spans="1:15" ht="20.100000000000001" customHeight="1">
      <c r="A8" s="21">
        <v>1</v>
      </c>
      <c r="B8" s="21" t="s">
        <v>27</v>
      </c>
      <c r="C8" s="33" t="s">
        <v>185</v>
      </c>
      <c r="D8" s="24">
        <v>4383</v>
      </c>
      <c r="E8" s="24">
        <v>4383</v>
      </c>
      <c r="F8" s="24">
        <v>100</v>
      </c>
      <c r="G8" s="24">
        <v>480</v>
      </c>
      <c r="H8" s="24">
        <v>480</v>
      </c>
      <c r="I8" s="24">
        <v>100</v>
      </c>
      <c r="J8" s="24">
        <v>1343</v>
      </c>
      <c r="K8" s="24">
        <v>1343</v>
      </c>
      <c r="L8" s="24">
        <v>100</v>
      </c>
      <c r="M8" s="24">
        <v>3683</v>
      </c>
      <c r="N8" s="24">
        <v>3683</v>
      </c>
      <c r="O8" s="24">
        <v>100</v>
      </c>
    </row>
    <row r="9" spans="1:15" ht="20.100000000000001" customHeight="1">
      <c r="A9" s="21">
        <v>2</v>
      </c>
      <c r="B9" s="21" t="s">
        <v>28</v>
      </c>
      <c r="C9" s="33" t="s">
        <v>186</v>
      </c>
      <c r="D9" s="24">
        <v>5841</v>
      </c>
      <c r="E9" s="24">
        <v>5841</v>
      </c>
      <c r="F9" s="24">
        <v>100</v>
      </c>
      <c r="G9" s="24">
        <v>615</v>
      </c>
      <c r="H9" s="24">
        <v>615</v>
      </c>
      <c r="I9" s="24">
        <v>100</v>
      </c>
      <c r="J9" s="24">
        <v>1768</v>
      </c>
      <c r="K9" s="24">
        <v>1768</v>
      </c>
      <c r="L9" s="24">
        <v>100</v>
      </c>
      <c r="M9" s="24">
        <v>5016</v>
      </c>
      <c r="N9" s="24">
        <v>5016</v>
      </c>
      <c r="O9" s="24">
        <v>100</v>
      </c>
    </row>
    <row r="10" spans="1:15" ht="20.100000000000001" customHeight="1">
      <c r="A10" s="21">
        <v>3</v>
      </c>
      <c r="B10" s="21" t="s">
        <v>29</v>
      </c>
      <c r="C10" s="33" t="s">
        <v>30</v>
      </c>
      <c r="D10" s="24">
        <v>1383</v>
      </c>
      <c r="E10" s="24">
        <v>1383</v>
      </c>
      <c r="F10" s="24">
        <v>100</v>
      </c>
      <c r="G10" s="24">
        <v>156</v>
      </c>
      <c r="H10" s="24">
        <v>156</v>
      </c>
      <c r="I10" s="24">
        <v>100</v>
      </c>
      <c r="J10" s="24">
        <v>427</v>
      </c>
      <c r="K10" s="24">
        <v>427</v>
      </c>
      <c r="L10" s="24">
        <v>100</v>
      </c>
      <c r="M10" s="24">
        <v>1068</v>
      </c>
      <c r="N10" s="24">
        <v>1068</v>
      </c>
      <c r="O10" s="24">
        <v>100</v>
      </c>
    </row>
    <row r="11" spans="1:15" ht="20.100000000000001" customHeight="1">
      <c r="A11" s="21">
        <v>4</v>
      </c>
      <c r="B11" s="21" t="s">
        <v>31</v>
      </c>
      <c r="C11" s="33" t="s">
        <v>183</v>
      </c>
      <c r="D11" s="24">
        <v>1846</v>
      </c>
      <c r="E11" s="24">
        <v>1846</v>
      </c>
      <c r="F11" s="24">
        <v>100</v>
      </c>
      <c r="G11" s="24">
        <v>464</v>
      </c>
      <c r="H11" s="24">
        <v>464</v>
      </c>
      <c r="I11" s="24">
        <v>100</v>
      </c>
      <c r="J11" s="24">
        <v>466</v>
      </c>
      <c r="K11" s="24">
        <v>466</v>
      </c>
      <c r="L11" s="24">
        <v>100</v>
      </c>
      <c r="M11" s="24">
        <v>1699</v>
      </c>
      <c r="N11" s="24">
        <v>1699</v>
      </c>
      <c r="O11" s="24">
        <v>100</v>
      </c>
    </row>
    <row r="12" spans="1:15" ht="20.100000000000001" customHeight="1">
      <c r="A12" s="21">
        <v>5</v>
      </c>
      <c r="B12" s="21" t="s">
        <v>32</v>
      </c>
      <c r="C12" s="33" t="s">
        <v>33</v>
      </c>
      <c r="D12" s="24">
        <v>2340</v>
      </c>
      <c r="E12" s="24">
        <v>2340</v>
      </c>
      <c r="F12" s="24">
        <v>100</v>
      </c>
      <c r="G12" s="24">
        <v>1128</v>
      </c>
      <c r="H12" s="24">
        <v>1128</v>
      </c>
      <c r="I12" s="24">
        <v>100</v>
      </c>
      <c r="J12" s="24">
        <v>476</v>
      </c>
      <c r="K12" s="24">
        <v>476</v>
      </c>
      <c r="L12" s="24">
        <v>100</v>
      </c>
      <c r="M12" s="24">
        <v>1529</v>
      </c>
      <c r="N12" s="24">
        <v>1529</v>
      </c>
      <c r="O12" s="24">
        <v>100</v>
      </c>
    </row>
    <row r="13" spans="1:15" ht="20.100000000000001" customHeight="1">
      <c r="A13" s="21">
        <v>6</v>
      </c>
      <c r="B13" s="21" t="s">
        <v>34</v>
      </c>
      <c r="C13" s="33" t="s">
        <v>35</v>
      </c>
      <c r="D13" s="24">
        <v>3394</v>
      </c>
      <c r="E13" s="24">
        <v>3394</v>
      </c>
      <c r="F13" s="24">
        <v>100</v>
      </c>
      <c r="G13" s="24">
        <v>638</v>
      </c>
      <c r="H13" s="24">
        <v>638</v>
      </c>
      <c r="I13" s="24">
        <v>100</v>
      </c>
      <c r="J13" s="24">
        <v>578</v>
      </c>
      <c r="K13" s="24">
        <v>578</v>
      </c>
      <c r="L13" s="24">
        <v>100</v>
      </c>
      <c r="M13" s="24">
        <v>2004</v>
      </c>
      <c r="N13" s="24">
        <v>2004</v>
      </c>
      <c r="O13" s="24">
        <v>100</v>
      </c>
    </row>
    <row r="14" spans="1:15" ht="20.100000000000001" customHeight="1">
      <c r="A14" s="21">
        <v>7</v>
      </c>
      <c r="B14" s="21" t="s">
        <v>36</v>
      </c>
      <c r="C14" s="33" t="s">
        <v>37</v>
      </c>
      <c r="D14" s="24">
        <v>1679</v>
      </c>
      <c r="E14" s="24">
        <v>1679</v>
      </c>
      <c r="F14" s="24">
        <v>100</v>
      </c>
      <c r="G14" s="24">
        <v>863</v>
      </c>
      <c r="H14" s="24">
        <v>863</v>
      </c>
      <c r="I14" s="24">
        <v>100</v>
      </c>
      <c r="J14" s="24">
        <v>873</v>
      </c>
      <c r="K14" s="24">
        <v>873</v>
      </c>
      <c r="L14" s="24">
        <v>100</v>
      </c>
      <c r="M14" s="24">
        <v>1039</v>
      </c>
      <c r="N14" s="24">
        <v>1039</v>
      </c>
      <c r="O14" s="24">
        <v>100</v>
      </c>
    </row>
    <row r="15" spans="1:15" ht="20.100000000000001" customHeight="1">
      <c r="A15" s="21">
        <v>8</v>
      </c>
      <c r="B15" s="21" t="s">
        <v>38</v>
      </c>
      <c r="C15" s="33" t="s">
        <v>334</v>
      </c>
      <c r="D15" s="24">
        <v>2172</v>
      </c>
      <c r="E15" s="24">
        <v>2172</v>
      </c>
      <c r="F15" s="24">
        <v>100</v>
      </c>
      <c r="G15" s="24">
        <v>761</v>
      </c>
      <c r="H15" s="24">
        <v>761</v>
      </c>
      <c r="I15" s="24">
        <v>100</v>
      </c>
      <c r="J15" s="24">
        <v>1123</v>
      </c>
      <c r="K15" s="24">
        <v>1123</v>
      </c>
      <c r="L15" s="24">
        <v>100</v>
      </c>
      <c r="M15" s="24">
        <v>2660</v>
      </c>
      <c r="N15" s="24">
        <v>2660</v>
      </c>
      <c r="O15" s="24">
        <v>100</v>
      </c>
    </row>
    <row r="16" spans="1:15" ht="20.100000000000001" customHeight="1">
      <c r="A16" s="21">
        <v>9</v>
      </c>
      <c r="B16" s="21" t="s">
        <v>39</v>
      </c>
      <c r="C16" s="33" t="s">
        <v>40</v>
      </c>
      <c r="D16" s="24">
        <v>1663</v>
      </c>
      <c r="E16" s="24">
        <v>1663</v>
      </c>
      <c r="F16" s="24">
        <v>100</v>
      </c>
      <c r="G16" s="24">
        <v>649</v>
      </c>
      <c r="H16" s="24">
        <v>649</v>
      </c>
      <c r="I16" s="24">
        <v>100</v>
      </c>
      <c r="J16" s="24">
        <v>762</v>
      </c>
      <c r="K16" s="24">
        <v>762</v>
      </c>
      <c r="L16" s="24">
        <v>100</v>
      </c>
      <c r="M16" s="24">
        <v>960</v>
      </c>
      <c r="N16" s="24">
        <v>960</v>
      </c>
      <c r="O16" s="24">
        <v>100</v>
      </c>
    </row>
    <row r="17" spans="1:15" ht="20.100000000000001" customHeight="1">
      <c r="A17" s="21">
        <v>10</v>
      </c>
      <c r="B17" s="21" t="s">
        <v>41</v>
      </c>
      <c r="C17" s="33" t="s">
        <v>335</v>
      </c>
      <c r="D17" s="24">
        <v>3575</v>
      </c>
      <c r="E17" s="24">
        <v>3575</v>
      </c>
      <c r="F17" s="24">
        <v>100</v>
      </c>
      <c r="G17" s="24">
        <v>2243</v>
      </c>
      <c r="H17" s="24">
        <v>2243</v>
      </c>
      <c r="I17" s="24">
        <v>100</v>
      </c>
      <c r="J17" s="24">
        <v>896</v>
      </c>
      <c r="K17" s="24">
        <v>896</v>
      </c>
      <c r="L17" s="24">
        <v>100</v>
      </c>
      <c r="M17" s="24">
        <v>4323</v>
      </c>
      <c r="N17" s="24">
        <v>4323</v>
      </c>
      <c r="O17" s="24">
        <v>100</v>
      </c>
    </row>
    <row r="18" spans="1:15" ht="20.100000000000001" customHeight="1">
      <c r="A18" s="21">
        <v>11</v>
      </c>
      <c r="B18" s="21" t="s">
        <v>42</v>
      </c>
      <c r="C18" s="33" t="s">
        <v>43</v>
      </c>
      <c r="D18" s="24">
        <v>1555</v>
      </c>
      <c r="E18" s="24">
        <v>1555</v>
      </c>
      <c r="F18" s="24">
        <v>100</v>
      </c>
      <c r="G18" s="24">
        <v>177</v>
      </c>
      <c r="H18" s="24">
        <v>177</v>
      </c>
      <c r="I18" s="24">
        <v>100</v>
      </c>
      <c r="J18" s="24">
        <v>629</v>
      </c>
      <c r="K18" s="24">
        <v>629</v>
      </c>
      <c r="L18" s="24">
        <v>100</v>
      </c>
      <c r="M18" s="24">
        <v>1896</v>
      </c>
      <c r="N18" s="24">
        <v>1896</v>
      </c>
      <c r="O18" s="24">
        <v>100</v>
      </c>
    </row>
    <row r="19" spans="1:15" ht="20.100000000000001" customHeight="1">
      <c r="A19" s="21">
        <v>12</v>
      </c>
      <c r="B19" s="21" t="s">
        <v>44</v>
      </c>
      <c r="C19" s="33" t="s">
        <v>45</v>
      </c>
      <c r="D19" s="24">
        <v>528</v>
      </c>
      <c r="E19" s="24">
        <v>528</v>
      </c>
      <c r="F19" s="24">
        <v>100</v>
      </c>
      <c r="G19" s="24">
        <v>362</v>
      </c>
      <c r="H19" s="24">
        <v>362</v>
      </c>
      <c r="I19" s="24">
        <v>100</v>
      </c>
      <c r="J19" s="24">
        <v>904</v>
      </c>
      <c r="K19" s="24">
        <v>904</v>
      </c>
      <c r="L19" s="24">
        <v>100</v>
      </c>
      <c r="M19" s="24">
        <v>2831</v>
      </c>
      <c r="N19" s="24">
        <v>2831</v>
      </c>
      <c r="O19" s="24">
        <v>100</v>
      </c>
    </row>
    <row r="20" spans="1:15" ht="20.100000000000001" customHeight="1">
      <c r="A20" s="21">
        <v>13</v>
      </c>
      <c r="B20" s="21" t="s">
        <v>46</v>
      </c>
      <c r="C20" s="33" t="s">
        <v>47</v>
      </c>
      <c r="D20" s="24">
        <v>1196</v>
      </c>
      <c r="E20" s="24">
        <v>1196</v>
      </c>
      <c r="F20" s="24">
        <v>100</v>
      </c>
      <c r="G20" s="24">
        <v>640</v>
      </c>
      <c r="H20" s="24">
        <v>640</v>
      </c>
      <c r="I20" s="24">
        <v>100</v>
      </c>
      <c r="J20" s="24">
        <v>478</v>
      </c>
      <c r="K20" s="24">
        <v>478</v>
      </c>
      <c r="L20" s="24">
        <v>100</v>
      </c>
      <c r="M20" s="24">
        <v>4180</v>
      </c>
      <c r="N20" s="24">
        <v>4180</v>
      </c>
      <c r="O20" s="24">
        <v>100</v>
      </c>
    </row>
    <row r="21" spans="1:15" ht="20.100000000000001" customHeight="1">
      <c r="A21" s="21">
        <v>14</v>
      </c>
      <c r="B21" s="21" t="s">
        <v>48</v>
      </c>
      <c r="C21" s="33" t="s">
        <v>49</v>
      </c>
      <c r="D21" s="24">
        <v>504</v>
      </c>
      <c r="E21" s="24">
        <v>504</v>
      </c>
      <c r="F21" s="24">
        <v>100</v>
      </c>
      <c r="G21" s="24">
        <v>292</v>
      </c>
      <c r="H21" s="24">
        <v>292</v>
      </c>
      <c r="I21" s="24">
        <v>100</v>
      </c>
      <c r="J21" s="24">
        <v>69</v>
      </c>
      <c r="K21" s="24">
        <v>69</v>
      </c>
      <c r="L21" s="24">
        <v>100</v>
      </c>
      <c r="M21" s="24">
        <v>571</v>
      </c>
      <c r="N21" s="24">
        <v>571</v>
      </c>
      <c r="O21" s="24">
        <v>100</v>
      </c>
    </row>
    <row r="22" spans="1:15" ht="20.100000000000001" customHeight="1">
      <c r="A22" s="21">
        <v>15</v>
      </c>
      <c r="B22" s="21" t="s">
        <v>50</v>
      </c>
      <c r="C22" s="33" t="s">
        <v>51</v>
      </c>
      <c r="D22" s="24">
        <v>2279</v>
      </c>
      <c r="E22" s="24">
        <v>2279</v>
      </c>
      <c r="F22" s="24">
        <v>100</v>
      </c>
      <c r="G22" s="24">
        <v>1221</v>
      </c>
      <c r="H22" s="24">
        <v>1221</v>
      </c>
      <c r="I22" s="24">
        <v>100</v>
      </c>
      <c r="J22" s="24">
        <v>878</v>
      </c>
      <c r="K22" s="24">
        <v>878</v>
      </c>
      <c r="L22" s="24">
        <v>100</v>
      </c>
      <c r="M22" s="24">
        <v>1797</v>
      </c>
      <c r="N22" s="24">
        <v>1797</v>
      </c>
      <c r="O22" s="24">
        <v>100</v>
      </c>
    </row>
    <row r="23" spans="1:15" ht="20.100000000000001" customHeight="1">
      <c r="A23" s="21">
        <v>16</v>
      </c>
      <c r="B23" s="21" t="s">
        <v>52</v>
      </c>
      <c r="C23" s="33" t="s">
        <v>53</v>
      </c>
      <c r="D23" s="24">
        <v>2788</v>
      </c>
      <c r="E23" s="24">
        <v>2788</v>
      </c>
      <c r="F23" s="24">
        <v>100</v>
      </c>
      <c r="G23" s="24">
        <v>2185</v>
      </c>
      <c r="H23" s="24">
        <v>2185</v>
      </c>
      <c r="I23" s="24">
        <v>100</v>
      </c>
      <c r="J23" s="24">
        <v>1724</v>
      </c>
      <c r="K23" s="24">
        <v>1724</v>
      </c>
      <c r="L23" s="24">
        <v>100</v>
      </c>
      <c r="M23" s="24">
        <v>1481</v>
      </c>
      <c r="N23" s="24">
        <v>1481</v>
      </c>
      <c r="O23" s="24">
        <v>100</v>
      </c>
    </row>
    <row r="24" spans="1:15" ht="20.100000000000001" customHeight="1">
      <c r="A24" s="21">
        <v>17</v>
      </c>
      <c r="B24" s="21" t="s">
        <v>54</v>
      </c>
      <c r="C24" s="33" t="s">
        <v>55</v>
      </c>
      <c r="D24" s="24">
        <v>1561</v>
      </c>
      <c r="E24" s="24">
        <v>1561</v>
      </c>
      <c r="F24" s="24">
        <v>100</v>
      </c>
      <c r="G24" s="24">
        <v>298</v>
      </c>
      <c r="H24" s="24">
        <v>298</v>
      </c>
      <c r="I24" s="24">
        <v>100</v>
      </c>
      <c r="J24" s="24">
        <v>564</v>
      </c>
      <c r="K24" s="24">
        <v>564</v>
      </c>
      <c r="L24" s="24">
        <v>100</v>
      </c>
      <c r="M24" s="24">
        <v>1539</v>
      </c>
      <c r="N24" s="24">
        <v>1539</v>
      </c>
      <c r="O24" s="24">
        <v>100</v>
      </c>
    </row>
    <row r="25" spans="1:15" ht="20.100000000000001" customHeight="1">
      <c r="A25" s="21">
        <v>18</v>
      </c>
      <c r="B25" s="21" t="s">
        <v>56</v>
      </c>
      <c r="C25" s="33" t="s">
        <v>57</v>
      </c>
      <c r="D25" s="24">
        <v>2105</v>
      </c>
      <c r="E25" s="24">
        <v>2105</v>
      </c>
      <c r="F25" s="24">
        <v>100</v>
      </c>
      <c r="G25" s="24">
        <v>460</v>
      </c>
      <c r="H25" s="24">
        <v>460</v>
      </c>
      <c r="I25" s="24">
        <v>100</v>
      </c>
      <c r="J25" s="24">
        <v>913</v>
      </c>
      <c r="K25" s="24">
        <v>913</v>
      </c>
      <c r="L25" s="24">
        <v>100</v>
      </c>
      <c r="M25" s="24">
        <v>3020</v>
      </c>
      <c r="N25" s="24">
        <v>3020</v>
      </c>
      <c r="O25" s="24">
        <v>100</v>
      </c>
    </row>
    <row r="26" spans="1:15" ht="20.100000000000001" customHeight="1">
      <c r="A26" s="21">
        <v>19</v>
      </c>
      <c r="B26" s="21" t="s">
        <v>58</v>
      </c>
      <c r="C26" s="33" t="s">
        <v>59</v>
      </c>
      <c r="D26" s="24">
        <v>2334</v>
      </c>
      <c r="E26" s="24">
        <v>2334</v>
      </c>
      <c r="F26" s="24">
        <v>100</v>
      </c>
      <c r="G26" s="24">
        <v>181</v>
      </c>
      <c r="H26" s="24">
        <v>181</v>
      </c>
      <c r="I26" s="24">
        <v>100</v>
      </c>
      <c r="J26" s="24">
        <v>412</v>
      </c>
      <c r="K26" s="24">
        <v>412</v>
      </c>
      <c r="L26" s="24">
        <v>100</v>
      </c>
      <c r="M26" s="24">
        <v>1947</v>
      </c>
      <c r="N26" s="24">
        <v>1947</v>
      </c>
      <c r="O26" s="24">
        <v>100</v>
      </c>
    </row>
    <row r="27" spans="1:15" ht="20.100000000000001" customHeight="1">
      <c r="A27" s="21">
        <v>20</v>
      </c>
      <c r="B27" s="21" t="s">
        <v>60</v>
      </c>
      <c r="C27" s="33" t="s">
        <v>61</v>
      </c>
      <c r="D27" s="24">
        <v>1507</v>
      </c>
      <c r="E27" s="24">
        <v>1507</v>
      </c>
      <c r="F27" s="24">
        <v>100</v>
      </c>
      <c r="G27" s="24">
        <v>1030</v>
      </c>
      <c r="H27" s="24">
        <v>1030</v>
      </c>
      <c r="I27" s="24">
        <v>100</v>
      </c>
      <c r="J27" s="24">
        <v>771</v>
      </c>
      <c r="K27" s="24">
        <v>771</v>
      </c>
      <c r="L27" s="24">
        <v>100</v>
      </c>
      <c r="M27" s="24">
        <v>1922</v>
      </c>
      <c r="N27" s="24">
        <v>1922</v>
      </c>
      <c r="O27" s="24">
        <v>100</v>
      </c>
    </row>
    <row r="28" spans="1:15" ht="20.100000000000001" customHeight="1">
      <c r="A28" s="21">
        <v>21</v>
      </c>
      <c r="B28" s="21" t="s">
        <v>62</v>
      </c>
      <c r="C28" s="33" t="s">
        <v>63</v>
      </c>
      <c r="D28" s="24">
        <v>1212</v>
      </c>
      <c r="E28" s="24">
        <v>1212</v>
      </c>
      <c r="F28" s="24">
        <v>100</v>
      </c>
      <c r="G28" s="24">
        <v>392</v>
      </c>
      <c r="H28" s="24">
        <v>392</v>
      </c>
      <c r="I28" s="24">
        <v>100</v>
      </c>
      <c r="J28" s="24">
        <v>365</v>
      </c>
      <c r="K28" s="24">
        <v>365</v>
      </c>
      <c r="L28" s="24">
        <v>100</v>
      </c>
      <c r="M28" s="24">
        <v>2243</v>
      </c>
      <c r="N28" s="24">
        <v>2243</v>
      </c>
      <c r="O28" s="24">
        <v>100</v>
      </c>
    </row>
    <row r="29" spans="1:15" ht="20.100000000000001" customHeight="1">
      <c r="A29" s="21">
        <v>22</v>
      </c>
      <c r="B29" s="21" t="s">
        <v>64</v>
      </c>
      <c r="C29" s="33" t="s">
        <v>65</v>
      </c>
      <c r="D29" s="24">
        <v>1583</v>
      </c>
      <c r="E29" s="24">
        <v>1583</v>
      </c>
      <c r="F29" s="24">
        <v>100</v>
      </c>
      <c r="G29" s="24">
        <v>717</v>
      </c>
      <c r="H29" s="24">
        <v>717</v>
      </c>
      <c r="I29" s="24">
        <v>100</v>
      </c>
      <c r="J29" s="24">
        <v>864</v>
      </c>
      <c r="K29" s="24">
        <v>864</v>
      </c>
      <c r="L29" s="24">
        <v>100</v>
      </c>
      <c r="M29" s="24">
        <v>2467</v>
      </c>
      <c r="N29" s="24">
        <v>2467</v>
      </c>
      <c r="O29" s="24">
        <v>100</v>
      </c>
    </row>
    <row r="30" spans="1:15" ht="20.100000000000001" customHeight="1">
      <c r="A30" s="21">
        <v>23</v>
      </c>
      <c r="B30" s="21" t="s">
        <v>66</v>
      </c>
      <c r="C30" s="33" t="s">
        <v>336</v>
      </c>
      <c r="D30" s="24">
        <v>3491</v>
      </c>
      <c r="E30" s="24">
        <v>3491</v>
      </c>
      <c r="F30" s="24">
        <v>100</v>
      </c>
      <c r="G30" s="24">
        <v>1192</v>
      </c>
      <c r="H30" s="24">
        <v>1192</v>
      </c>
      <c r="I30" s="24">
        <v>100</v>
      </c>
      <c r="J30" s="24">
        <v>2392</v>
      </c>
      <c r="K30" s="24">
        <v>2392</v>
      </c>
      <c r="L30" s="24">
        <v>100</v>
      </c>
      <c r="M30" s="24">
        <v>5042</v>
      </c>
      <c r="N30" s="24">
        <v>5042</v>
      </c>
      <c r="O30" s="24">
        <v>100</v>
      </c>
    </row>
    <row r="31" spans="1:15" ht="20.100000000000001" customHeight="1">
      <c r="A31" s="21">
        <v>24</v>
      </c>
      <c r="B31" s="21" t="s">
        <v>67</v>
      </c>
      <c r="C31" s="33" t="s">
        <v>68</v>
      </c>
      <c r="D31" s="24">
        <v>1629</v>
      </c>
      <c r="E31" s="24">
        <v>1629</v>
      </c>
      <c r="F31" s="24">
        <v>100</v>
      </c>
      <c r="G31" s="24">
        <v>1329</v>
      </c>
      <c r="H31" s="24">
        <v>1329</v>
      </c>
      <c r="I31" s="24">
        <v>100</v>
      </c>
      <c r="J31" s="24">
        <v>1040</v>
      </c>
      <c r="K31" s="24">
        <v>1040</v>
      </c>
      <c r="L31" s="24">
        <v>100</v>
      </c>
      <c r="M31" s="24">
        <v>2826</v>
      </c>
      <c r="N31" s="24">
        <v>2826</v>
      </c>
      <c r="O31" s="24">
        <v>100</v>
      </c>
    </row>
    <row r="32" spans="1:15" ht="20.100000000000001" customHeight="1">
      <c r="A32" s="21">
        <v>25</v>
      </c>
      <c r="B32" s="21" t="s">
        <v>69</v>
      </c>
      <c r="C32" s="33" t="s">
        <v>70</v>
      </c>
      <c r="D32" s="24">
        <v>2804</v>
      </c>
      <c r="E32" s="24">
        <v>2804</v>
      </c>
      <c r="F32" s="24">
        <v>100</v>
      </c>
      <c r="G32" s="24">
        <v>769</v>
      </c>
      <c r="H32" s="24">
        <v>769</v>
      </c>
      <c r="I32" s="24">
        <v>100</v>
      </c>
      <c r="J32" s="24">
        <v>990</v>
      </c>
      <c r="K32" s="24">
        <v>990</v>
      </c>
      <c r="L32" s="24">
        <v>100</v>
      </c>
      <c r="M32" s="24">
        <v>5530</v>
      </c>
      <c r="N32" s="24">
        <v>5530</v>
      </c>
      <c r="O32" s="24">
        <v>100</v>
      </c>
    </row>
    <row r="33" spans="1:15" ht="20.100000000000001" customHeight="1">
      <c r="A33" s="21">
        <v>26</v>
      </c>
      <c r="B33" s="21" t="s">
        <v>71</v>
      </c>
      <c r="C33" s="33" t="s">
        <v>72</v>
      </c>
      <c r="D33" s="24">
        <v>4143</v>
      </c>
      <c r="E33" s="24">
        <v>4143</v>
      </c>
      <c r="F33" s="24">
        <v>100</v>
      </c>
      <c r="G33" s="24">
        <v>305</v>
      </c>
      <c r="H33" s="24">
        <v>305</v>
      </c>
      <c r="I33" s="24">
        <v>100</v>
      </c>
      <c r="J33" s="24">
        <v>1767</v>
      </c>
      <c r="K33" s="24">
        <v>1767</v>
      </c>
      <c r="L33" s="24">
        <v>100</v>
      </c>
      <c r="M33" s="24">
        <v>5319</v>
      </c>
      <c r="N33" s="24">
        <v>5319</v>
      </c>
      <c r="O33" s="24">
        <v>100</v>
      </c>
    </row>
    <row r="34" spans="1:15" ht="20.100000000000001" customHeight="1">
      <c r="A34" s="21">
        <v>27</v>
      </c>
      <c r="B34" s="21" t="s">
        <v>73</v>
      </c>
      <c r="C34" s="33" t="s">
        <v>74</v>
      </c>
      <c r="D34" s="24">
        <v>584</v>
      </c>
      <c r="E34" s="24">
        <v>584</v>
      </c>
      <c r="F34" s="24">
        <v>100</v>
      </c>
      <c r="G34" s="24">
        <v>178</v>
      </c>
      <c r="H34" s="24">
        <v>178</v>
      </c>
      <c r="I34" s="24">
        <v>100</v>
      </c>
      <c r="J34" s="24">
        <v>862</v>
      </c>
      <c r="K34" s="24">
        <v>862</v>
      </c>
      <c r="L34" s="24">
        <v>100</v>
      </c>
      <c r="M34" s="24">
        <v>1056</v>
      </c>
      <c r="N34" s="24">
        <v>1056</v>
      </c>
      <c r="O34" s="24">
        <v>100</v>
      </c>
    </row>
    <row r="35" spans="1:15" ht="20.100000000000001" customHeight="1">
      <c r="A35" s="21">
        <v>28</v>
      </c>
      <c r="B35" s="21" t="s">
        <v>75</v>
      </c>
      <c r="C35" s="33" t="s">
        <v>184</v>
      </c>
      <c r="D35" s="24">
        <v>294</v>
      </c>
      <c r="E35" s="24">
        <v>294</v>
      </c>
      <c r="F35" s="24">
        <v>100</v>
      </c>
      <c r="G35" s="24">
        <v>97</v>
      </c>
      <c r="H35" s="24">
        <v>97</v>
      </c>
      <c r="I35" s="24">
        <v>100</v>
      </c>
      <c r="J35" s="24">
        <v>1363</v>
      </c>
      <c r="K35" s="24">
        <v>1363</v>
      </c>
      <c r="L35" s="24">
        <v>100</v>
      </c>
      <c r="M35" s="24">
        <v>1688</v>
      </c>
      <c r="N35" s="24">
        <v>1688</v>
      </c>
      <c r="O35" s="24">
        <v>100</v>
      </c>
    </row>
    <row r="36" spans="1:15" ht="20.100000000000001" customHeight="1">
      <c r="A36" s="21">
        <v>29</v>
      </c>
      <c r="B36" s="21" t="s">
        <v>76</v>
      </c>
      <c r="C36" s="33" t="s">
        <v>77</v>
      </c>
      <c r="D36" s="24">
        <v>1919</v>
      </c>
      <c r="E36" s="24">
        <v>1919</v>
      </c>
      <c r="F36" s="24">
        <v>100</v>
      </c>
      <c r="G36" s="24">
        <v>840</v>
      </c>
      <c r="H36" s="24">
        <v>840</v>
      </c>
      <c r="I36" s="24">
        <v>100</v>
      </c>
      <c r="J36" s="24">
        <v>1360</v>
      </c>
      <c r="K36" s="24">
        <v>1360</v>
      </c>
      <c r="L36" s="24">
        <v>100</v>
      </c>
      <c r="M36" s="24">
        <v>1588</v>
      </c>
      <c r="N36" s="24">
        <v>1588</v>
      </c>
      <c r="O36" s="24">
        <v>100</v>
      </c>
    </row>
    <row r="37" spans="1:15" ht="20.100000000000001" customHeight="1">
      <c r="A37" s="21">
        <v>30</v>
      </c>
      <c r="B37" s="21" t="s">
        <v>78</v>
      </c>
      <c r="C37" s="33" t="s">
        <v>337</v>
      </c>
      <c r="D37" s="24">
        <v>5434</v>
      </c>
      <c r="E37" s="24">
        <v>5434</v>
      </c>
      <c r="F37" s="24">
        <v>100</v>
      </c>
      <c r="G37" s="24">
        <v>332</v>
      </c>
      <c r="H37" s="24">
        <v>332</v>
      </c>
      <c r="I37" s="24">
        <v>100</v>
      </c>
      <c r="J37" s="24">
        <v>2773</v>
      </c>
      <c r="K37" s="24">
        <v>2773</v>
      </c>
      <c r="L37" s="24">
        <v>100</v>
      </c>
      <c r="M37" s="24">
        <v>3752</v>
      </c>
      <c r="N37" s="24">
        <v>3752</v>
      </c>
      <c r="O37" s="24">
        <v>100</v>
      </c>
    </row>
    <row r="38" spans="1:15" ht="20.100000000000001" customHeight="1">
      <c r="A38" s="21">
        <v>31</v>
      </c>
      <c r="B38" s="21" t="s">
        <v>79</v>
      </c>
      <c r="C38" s="33" t="s">
        <v>80</v>
      </c>
      <c r="D38" s="24">
        <v>2097</v>
      </c>
      <c r="E38" s="24">
        <v>2097</v>
      </c>
      <c r="F38" s="24">
        <v>100</v>
      </c>
      <c r="G38" s="24">
        <v>1265</v>
      </c>
      <c r="H38" s="24">
        <v>1265</v>
      </c>
      <c r="I38" s="24">
        <v>100</v>
      </c>
      <c r="J38" s="24">
        <v>983</v>
      </c>
      <c r="K38" s="24">
        <v>983</v>
      </c>
      <c r="L38" s="24">
        <v>100</v>
      </c>
      <c r="M38" s="24">
        <v>3515</v>
      </c>
      <c r="N38" s="24">
        <v>3515</v>
      </c>
      <c r="O38" s="24">
        <v>100</v>
      </c>
    </row>
    <row r="39" spans="1:15" ht="20.100000000000001" customHeight="1">
      <c r="A39" s="21">
        <v>32</v>
      </c>
      <c r="B39" s="21" t="s">
        <v>81</v>
      </c>
      <c r="C39" s="33" t="s">
        <v>82</v>
      </c>
      <c r="D39" s="24">
        <v>3269</v>
      </c>
      <c r="E39" s="24">
        <v>3269</v>
      </c>
      <c r="F39" s="24">
        <v>100</v>
      </c>
      <c r="G39" s="24">
        <v>2535</v>
      </c>
      <c r="H39" s="24">
        <v>2535</v>
      </c>
      <c r="I39" s="24">
        <v>100</v>
      </c>
      <c r="J39" s="24">
        <v>1416</v>
      </c>
      <c r="K39" s="24">
        <v>1416</v>
      </c>
      <c r="L39" s="24">
        <v>100</v>
      </c>
      <c r="M39" s="24">
        <v>3142</v>
      </c>
      <c r="N39" s="24">
        <v>3142</v>
      </c>
      <c r="O39" s="24">
        <v>100</v>
      </c>
    </row>
    <row r="40" spans="1:15" ht="20.100000000000001" customHeight="1">
      <c r="A40" s="21">
        <v>33</v>
      </c>
      <c r="B40" s="21" t="s">
        <v>83</v>
      </c>
      <c r="C40" s="33" t="s">
        <v>84</v>
      </c>
      <c r="D40" s="24">
        <v>3154</v>
      </c>
      <c r="E40" s="24">
        <v>3154</v>
      </c>
      <c r="F40" s="24">
        <v>100</v>
      </c>
      <c r="G40" s="24">
        <v>1957</v>
      </c>
      <c r="H40" s="24">
        <v>1957</v>
      </c>
      <c r="I40" s="24">
        <v>100</v>
      </c>
      <c r="J40" s="24">
        <v>515</v>
      </c>
      <c r="K40" s="24">
        <v>515</v>
      </c>
      <c r="L40" s="24">
        <v>100</v>
      </c>
      <c r="M40" s="24">
        <v>923</v>
      </c>
      <c r="N40" s="24">
        <v>923</v>
      </c>
      <c r="O40" s="24">
        <v>100</v>
      </c>
    </row>
    <row r="41" spans="1:15" ht="20.100000000000001" customHeight="1">
      <c r="A41" s="21">
        <v>34</v>
      </c>
      <c r="B41" s="21" t="s">
        <v>85</v>
      </c>
      <c r="C41" s="33" t="s">
        <v>338</v>
      </c>
      <c r="D41" s="24">
        <v>4867</v>
      </c>
      <c r="E41" s="24">
        <v>4867</v>
      </c>
      <c r="F41" s="24">
        <v>100</v>
      </c>
      <c r="G41" s="24">
        <v>4068</v>
      </c>
      <c r="H41" s="24">
        <v>4068</v>
      </c>
      <c r="I41" s="24">
        <v>100</v>
      </c>
      <c r="J41" s="24">
        <v>1992</v>
      </c>
      <c r="K41" s="24">
        <v>1992</v>
      </c>
      <c r="L41" s="24">
        <v>100</v>
      </c>
      <c r="M41" s="24">
        <v>4110</v>
      </c>
      <c r="N41" s="24">
        <v>4110</v>
      </c>
      <c r="O41" s="24">
        <v>100</v>
      </c>
    </row>
    <row r="42" spans="1:15" ht="20.100000000000001" customHeight="1">
      <c r="A42" s="100" t="s">
        <v>8</v>
      </c>
      <c r="B42" s="101"/>
      <c r="C42" s="102"/>
      <c r="D42" s="34">
        <f>SUM(D8:D41)</f>
        <v>81113</v>
      </c>
      <c r="E42" s="34">
        <f>SUM(E8:E41)</f>
        <v>81113</v>
      </c>
      <c r="F42" s="34">
        <f>E42/D42*100</f>
        <v>100</v>
      </c>
      <c r="G42" s="34">
        <f>SUM(G8:G41)</f>
        <v>30819</v>
      </c>
      <c r="H42" s="34">
        <f>SUM(H8:H41)</f>
        <v>30819</v>
      </c>
      <c r="I42" s="38">
        <f>H42/G42*100</f>
        <v>100</v>
      </c>
      <c r="J42" s="34">
        <f>SUM(J8:J41)</f>
        <v>34736</v>
      </c>
      <c r="K42" s="34">
        <f>SUM(K8:K41)</f>
        <v>34736</v>
      </c>
      <c r="L42" s="38">
        <f>K42/J42*100</f>
        <v>100</v>
      </c>
      <c r="M42" s="34">
        <f>SUM(M8:M41)</f>
        <v>88366</v>
      </c>
      <c r="N42" s="34">
        <f>SUM(N8:N41)</f>
        <v>88366</v>
      </c>
      <c r="O42" s="38">
        <f>N42/M42*100</f>
        <v>100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42"/>
  <sheetViews>
    <sheetView workbookViewId="0">
      <selection activeCell="A3" sqref="A3"/>
    </sheetView>
  </sheetViews>
  <sheetFormatPr defaultRowHeight="14.25"/>
  <cols>
    <col min="1" max="1" width="6.28515625" style="20" customWidth="1"/>
    <col min="2" max="2" width="3.85546875" style="20" bestFit="1" customWidth="1"/>
    <col min="3" max="3" width="5.7109375" style="20" bestFit="1" customWidth="1"/>
    <col min="4" max="4" width="21.85546875" style="20" bestFit="1" customWidth="1"/>
    <col min="5" max="6" width="7.7109375" style="20" bestFit="1" customWidth="1"/>
    <col min="7" max="7" width="8.140625" style="20" bestFit="1" customWidth="1"/>
    <col min="8" max="9" width="7.7109375" style="20" bestFit="1" customWidth="1"/>
    <col min="10" max="10" width="8.140625" style="20" bestFit="1" customWidth="1"/>
    <col min="11" max="12" width="7.7109375" style="20" bestFit="1" customWidth="1"/>
    <col min="13" max="13" width="8.140625" style="20" bestFit="1" customWidth="1"/>
    <col min="14" max="15" width="7.7109375" style="20" bestFit="1" customWidth="1"/>
    <col min="16" max="16" width="8.140625" style="20" bestFit="1" customWidth="1"/>
    <col min="17" max="16384" width="9.140625" style="20"/>
  </cols>
  <sheetData>
    <row r="2" spans="2:16" ht="20.100000000000001" customHeight="1">
      <c r="B2" s="100" t="s">
        <v>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2:16" ht="20.100000000000001" customHeight="1">
      <c r="B3" s="100" t="s">
        <v>100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2:16" ht="20.100000000000001" customHeight="1">
      <c r="B4" s="100" t="s">
        <v>341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2:16" ht="20.100000000000001" customHeight="1">
      <c r="B5" s="100" t="s">
        <v>242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2:16" s="40" customFormat="1" ht="20.100000000000001" customHeight="1">
      <c r="B6" s="109" t="s">
        <v>104</v>
      </c>
      <c r="C6" s="109" t="s">
        <v>88</v>
      </c>
      <c r="D6" s="111" t="s">
        <v>23</v>
      </c>
      <c r="E6" s="113" t="s">
        <v>101</v>
      </c>
      <c r="F6" s="113"/>
      <c r="G6" s="113"/>
      <c r="H6" s="113" t="s">
        <v>230</v>
      </c>
      <c r="I6" s="113"/>
      <c r="J6" s="113"/>
      <c r="K6" s="113" t="s">
        <v>102</v>
      </c>
      <c r="L6" s="113"/>
      <c r="M6" s="113"/>
      <c r="N6" s="113" t="s">
        <v>103</v>
      </c>
      <c r="O6" s="113"/>
      <c r="P6" s="113"/>
    </row>
    <row r="7" spans="2:16" s="40" customFormat="1" ht="20.100000000000001" customHeight="1">
      <c r="B7" s="110"/>
      <c r="C7" s="110"/>
      <c r="D7" s="112"/>
      <c r="E7" s="44" t="s">
        <v>24</v>
      </c>
      <c r="F7" s="44" t="s">
        <v>25</v>
      </c>
      <c r="G7" s="44" t="s">
        <v>26</v>
      </c>
      <c r="H7" s="44" t="s">
        <v>24</v>
      </c>
      <c r="I7" s="44" t="s">
        <v>25</v>
      </c>
      <c r="J7" s="44" t="s">
        <v>26</v>
      </c>
      <c r="K7" s="44" t="s">
        <v>24</v>
      </c>
      <c r="L7" s="44" t="s">
        <v>25</v>
      </c>
      <c r="M7" s="44" t="s">
        <v>26</v>
      </c>
      <c r="N7" s="44" t="s">
        <v>24</v>
      </c>
      <c r="O7" s="44" t="s">
        <v>25</v>
      </c>
      <c r="P7" s="44" t="s">
        <v>26</v>
      </c>
    </row>
    <row r="8" spans="2:16" ht="20.100000000000001" customHeight="1">
      <c r="B8" s="21">
        <v>1</v>
      </c>
      <c r="C8" s="21" t="s">
        <v>27</v>
      </c>
      <c r="D8" s="33" t="s">
        <v>185</v>
      </c>
      <c r="E8" s="45">
        <v>3378</v>
      </c>
      <c r="F8" s="45">
        <v>3378</v>
      </c>
      <c r="G8" s="45">
        <v>100</v>
      </c>
      <c r="H8" s="45">
        <v>3415</v>
      </c>
      <c r="I8" s="45">
        <v>3415</v>
      </c>
      <c r="J8" s="45">
        <v>100</v>
      </c>
      <c r="K8" s="45">
        <v>1671</v>
      </c>
      <c r="L8" s="45">
        <v>1671</v>
      </c>
      <c r="M8" s="45">
        <v>100</v>
      </c>
      <c r="N8" s="45">
        <v>3467</v>
      </c>
      <c r="O8" s="45">
        <v>3467</v>
      </c>
      <c r="P8" s="45">
        <v>100</v>
      </c>
    </row>
    <row r="9" spans="2:16" ht="20.100000000000001" customHeight="1">
      <c r="B9" s="21">
        <v>2</v>
      </c>
      <c r="C9" s="21" t="s">
        <v>28</v>
      </c>
      <c r="D9" s="33" t="s">
        <v>186</v>
      </c>
      <c r="E9" s="45">
        <v>3708</v>
      </c>
      <c r="F9" s="45">
        <v>3708</v>
      </c>
      <c r="G9" s="45">
        <v>100</v>
      </c>
      <c r="H9" s="45">
        <v>3522</v>
      </c>
      <c r="I9" s="45">
        <v>3522</v>
      </c>
      <c r="J9" s="45">
        <v>100</v>
      </c>
      <c r="K9" s="45">
        <v>1817</v>
      </c>
      <c r="L9" s="45">
        <v>1817</v>
      </c>
      <c r="M9" s="45">
        <v>100</v>
      </c>
      <c r="N9" s="45">
        <v>4536</v>
      </c>
      <c r="O9" s="45">
        <v>4536</v>
      </c>
      <c r="P9" s="45">
        <v>100</v>
      </c>
    </row>
    <row r="10" spans="2:16" ht="20.100000000000001" customHeight="1">
      <c r="B10" s="21">
        <v>3</v>
      </c>
      <c r="C10" s="21" t="s">
        <v>29</v>
      </c>
      <c r="D10" s="33" t="s">
        <v>30</v>
      </c>
      <c r="E10" s="45">
        <v>772</v>
      </c>
      <c r="F10" s="45">
        <v>772</v>
      </c>
      <c r="G10" s="45">
        <v>100</v>
      </c>
      <c r="H10" s="45">
        <v>2206</v>
      </c>
      <c r="I10" s="45">
        <v>2206</v>
      </c>
      <c r="J10" s="45">
        <v>100</v>
      </c>
      <c r="K10" s="45">
        <v>367</v>
      </c>
      <c r="L10" s="45">
        <v>367</v>
      </c>
      <c r="M10" s="45">
        <v>100</v>
      </c>
      <c r="N10" s="45">
        <v>54</v>
      </c>
      <c r="O10" s="45">
        <v>54</v>
      </c>
      <c r="P10" s="45">
        <v>100</v>
      </c>
    </row>
    <row r="11" spans="2:16" ht="20.100000000000001" customHeight="1">
      <c r="B11" s="21">
        <v>4</v>
      </c>
      <c r="C11" s="21" t="s">
        <v>31</v>
      </c>
      <c r="D11" s="33" t="s">
        <v>183</v>
      </c>
      <c r="E11" s="45">
        <v>691</v>
      </c>
      <c r="F11" s="45">
        <v>691</v>
      </c>
      <c r="G11" s="45">
        <v>100</v>
      </c>
      <c r="H11" s="45">
        <v>1364</v>
      </c>
      <c r="I11" s="45">
        <v>1364</v>
      </c>
      <c r="J11" s="45">
        <v>100</v>
      </c>
      <c r="K11" s="45">
        <v>366</v>
      </c>
      <c r="L11" s="45">
        <v>366</v>
      </c>
      <c r="M11" s="45">
        <v>100</v>
      </c>
      <c r="N11" s="45">
        <v>123</v>
      </c>
      <c r="O11" s="45">
        <v>123</v>
      </c>
      <c r="P11" s="45">
        <v>100</v>
      </c>
    </row>
    <row r="12" spans="2:16" ht="20.100000000000001" customHeight="1">
      <c r="B12" s="21">
        <v>5</v>
      </c>
      <c r="C12" s="21" t="s">
        <v>32</v>
      </c>
      <c r="D12" s="33" t="s">
        <v>33</v>
      </c>
      <c r="E12" s="45">
        <v>958</v>
      </c>
      <c r="F12" s="45">
        <v>958</v>
      </c>
      <c r="G12" s="45">
        <v>100</v>
      </c>
      <c r="H12" s="45">
        <v>1580</v>
      </c>
      <c r="I12" s="45">
        <v>1580</v>
      </c>
      <c r="J12" s="45">
        <v>100</v>
      </c>
      <c r="K12" s="45">
        <v>138</v>
      </c>
      <c r="L12" s="45">
        <v>138</v>
      </c>
      <c r="M12" s="45">
        <v>100</v>
      </c>
      <c r="N12" s="45">
        <v>128</v>
      </c>
      <c r="O12" s="45">
        <v>128</v>
      </c>
      <c r="P12" s="45">
        <v>100</v>
      </c>
    </row>
    <row r="13" spans="2:16" ht="20.100000000000001" customHeight="1">
      <c r="B13" s="21">
        <v>6</v>
      </c>
      <c r="C13" s="21" t="s">
        <v>34</v>
      </c>
      <c r="D13" s="33" t="s">
        <v>35</v>
      </c>
      <c r="E13" s="45">
        <v>1212</v>
      </c>
      <c r="F13" s="45">
        <v>1212</v>
      </c>
      <c r="G13" s="45">
        <v>100</v>
      </c>
      <c r="H13" s="45">
        <v>1838</v>
      </c>
      <c r="I13" s="45">
        <v>1838</v>
      </c>
      <c r="J13" s="45">
        <v>100</v>
      </c>
      <c r="K13" s="45">
        <v>212</v>
      </c>
      <c r="L13" s="45">
        <v>212</v>
      </c>
      <c r="M13" s="45">
        <v>100</v>
      </c>
      <c r="N13" s="45">
        <v>172</v>
      </c>
      <c r="O13" s="45">
        <v>172</v>
      </c>
      <c r="P13" s="45">
        <v>100</v>
      </c>
    </row>
    <row r="14" spans="2:16" ht="20.100000000000001" customHeight="1">
      <c r="B14" s="21">
        <v>7</v>
      </c>
      <c r="C14" s="21" t="s">
        <v>36</v>
      </c>
      <c r="D14" s="33" t="s">
        <v>37</v>
      </c>
      <c r="E14" s="45">
        <v>434</v>
      </c>
      <c r="F14" s="45">
        <v>434</v>
      </c>
      <c r="G14" s="45">
        <v>100</v>
      </c>
      <c r="H14" s="45">
        <v>1216</v>
      </c>
      <c r="I14" s="45">
        <v>1216</v>
      </c>
      <c r="J14" s="45">
        <v>100</v>
      </c>
      <c r="K14" s="45">
        <v>163</v>
      </c>
      <c r="L14" s="45">
        <v>163</v>
      </c>
      <c r="M14" s="45">
        <v>100</v>
      </c>
      <c r="N14" s="45">
        <v>59</v>
      </c>
      <c r="O14" s="45">
        <v>59</v>
      </c>
      <c r="P14" s="45">
        <v>100</v>
      </c>
    </row>
    <row r="15" spans="2:16" ht="20.100000000000001" customHeight="1">
      <c r="B15" s="21">
        <v>8</v>
      </c>
      <c r="C15" s="21" t="s">
        <v>38</v>
      </c>
      <c r="D15" s="33" t="s">
        <v>334</v>
      </c>
      <c r="E15" s="45">
        <v>1231</v>
      </c>
      <c r="F15" s="45">
        <v>1231</v>
      </c>
      <c r="G15" s="45">
        <v>100</v>
      </c>
      <c r="H15" s="45">
        <v>2146</v>
      </c>
      <c r="I15" s="45">
        <v>2146</v>
      </c>
      <c r="J15" s="45">
        <v>100</v>
      </c>
      <c r="K15" s="45">
        <v>1594</v>
      </c>
      <c r="L15" s="45">
        <v>1594</v>
      </c>
      <c r="M15" s="45">
        <v>100</v>
      </c>
      <c r="N15" s="45">
        <v>124</v>
      </c>
      <c r="O15" s="45">
        <v>124</v>
      </c>
      <c r="P15" s="45">
        <v>100</v>
      </c>
    </row>
    <row r="16" spans="2:16" ht="20.100000000000001" customHeight="1">
      <c r="B16" s="21">
        <v>9</v>
      </c>
      <c r="C16" s="21" t="s">
        <v>39</v>
      </c>
      <c r="D16" s="33" t="s">
        <v>40</v>
      </c>
      <c r="E16" s="45">
        <v>296</v>
      </c>
      <c r="F16" s="45">
        <v>296</v>
      </c>
      <c r="G16" s="45">
        <v>100</v>
      </c>
      <c r="H16" s="45">
        <v>154</v>
      </c>
      <c r="I16" s="45">
        <v>154</v>
      </c>
      <c r="J16" s="45">
        <v>100</v>
      </c>
      <c r="K16" s="45">
        <v>1228</v>
      </c>
      <c r="L16" s="45">
        <v>1228</v>
      </c>
      <c r="M16" s="45">
        <v>100</v>
      </c>
      <c r="N16" s="45">
        <v>23</v>
      </c>
      <c r="O16" s="45">
        <v>23</v>
      </c>
      <c r="P16" s="45">
        <v>100</v>
      </c>
    </row>
    <row r="17" spans="2:16" ht="20.100000000000001" customHeight="1">
      <c r="B17" s="21">
        <v>10</v>
      </c>
      <c r="C17" s="21" t="s">
        <v>41</v>
      </c>
      <c r="D17" s="33" t="s">
        <v>335</v>
      </c>
      <c r="E17" s="45">
        <v>1908</v>
      </c>
      <c r="F17" s="45">
        <v>1908</v>
      </c>
      <c r="G17" s="45">
        <v>100</v>
      </c>
      <c r="H17" s="45">
        <v>2588</v>
      </c>
      <c r="I17" s="45">
        <v>2588</v>
      </c>
      <c r="J17" s="45">
        <v>100</v>
      </c>
      <c r="K17" s="45">
        <v>2237</v>
      </c>
      <c r="L17" s="45">
        <v>2237</v>
      </c>
      <c r="M17" s="45">
        <v>100</v>
      </c>
      <c r="N17" s="45">
        <v>466</v>
      </c>
      <c r="O17" s="45">
        <v>466</v>
      </c>
      <c r="P17" s="45">
        <v>100</v>
      </c>
    </row>
    <row r="18" spans="2:16" ht="20.100000000000001" customHeight="1">
      <c r="B18" s="21">
        <v>11</v>
      </c>
      <c r="C18" s="21" t="s">
        <v>42</v>
      </c>
      <c r="D18" s="33" t="s">
        <v>43</v>
      </c>
      <c r="E18" s="45">
        <v>468</v>
      </c>
      <c r="F18" s="45">
        <v>468</v>
      </c>
      <c r="G18" s="45">
        <v>100</v>
      </c>
      <c r="H18" s="45">
        <v>4811</v>
      </c>
      <c r="I18" s="45">
        <v>4811</v>
      </c>
      <c r="J18" s="45">
        <v>100</v>
      </c>
      <c r="K18" s="45">
        <v>641</v>
      </c>
      <c r="L18" s="45">
        <v>641</v>
      </c>
      <c r="M18" s="45">
        <v>100</v>
      </c>
      <c r="N18" s="45">
        <v>85</v>
      </c>
      <c r="O18" s="45">
        <v>85</v>
      </c>
      <c r="P18" s="45">
        <v>100</v>
      </c>
    </row>
    <row r="19" spans="2:16" ht="20.100000000000001" customHeight="1">
      <c r="B19" s="21">
        <v>12</v>
      </c>
      <c r="C19" s="21" t="s">
        <v>44</v>
      </c>
      <c r="D19" s="33" t="s">
        <v>45</v>
      </c>
      <c r="E19" s="45">
        <v>773</v>
      </c>
      <c r="F19" s="45">
        <v>773</v>
      </c>
      <c r="G19" s="45">
        <v>100</v>
      </c>
      <c r="H19" s="45">
        <v>67</v>
      </c>
      <c r="I19" s="45">
        <v>67</v>
      </c>
      <c r="J19" s="45">
        <v>100</v>
      </c>
      <c r="K19" s="45">
        <v>999</v>
      </c>
      <c r="L19" s="45">
        <v>999</v>
      </c>
      <c r="M19" s="45">
        <v>100</v>
      </c>
      <c r="N19" s="45">
        <v>372</v>
      </c>
      <c r="O19" s="45">
        <v>372</v>
      </c>
      <c r="P19" s="45">
        <v>100</v>
      </c>
    </row>
    <row r="20" spans="2:16" ht="20.100000000000001" customHeight="1">
      <c r="B20" s="21">
        <v>13</v>
      </c>
      <c r="C20" s="21" t="s">
        <v>46</v>
      </c>
      <c r="D20" s="33" t="s">
        <v>47</v>
      </c>
      <c r="E20" s="45">
        <v>4633</v>
      </c>
      <c r="F20" s="45">
        <v>4633</v>
      </c>
      <c r="G20" s="45">
        <v>100</v>
      </c>
      <c r="H20" s="45">
        <v>1534</v>
      </c>
      <c r="I20" s="45">
        <v>1534</v>
      </c>
      <c r="J20" s="45">
        <v>100</v>
      </c>
      <c r="K20" s="45">
        <v>1954</v>
      </c>
      <c r="L20" s="45">
        <v>1954</v>
      </c>
      <c r="M20" s="45">
        <v>100</v>
      </c>
      <c r="N20" s="45">
        <v>567</v>
      </c>
      <c r="O20" s="45">
        <v>567</v>
      </c>
      <c r="P20" s="45">
        <v>100</v>
      </c>
    </row>
    <row r="21" spans="2:16" ht="20.100000000000001" customHeight="1">
      <c r="B21" s="21">
        <v>14</v>
      </c>
      <c r="C21" s="21" t="s">
        <v>48</v>
      </c>
      <c r="D21" s="33" t="s">
        <v>49</v>
      </c>
      <c r="E21" s="45">
        <v>721</v>
      </c>
      <c r="F21" s="45">
        <v>721</v>
      </c>
      <c r="G21" s="45">
        <v>100</v>
      </c>
      <c r="H21" s="45">
        <v>781</v>
      </c>
      <c r="I21" s="45">
        <v>781</v>
      </c>
      <c r="J21" s="45">
        <v>100</v>
      </c>
      <c r="K21" s="45">
        <v>229</v>
      </c>
      <c r="L21" s="45">
        <v>229</v>
      </c>
      <c r="M21" s="45">
        <v>100</v>
      </c>
      <c r="N21" s="45">
        <v>67</v>
      </c>
      <c r="O21" s="45">
        <v>67</v>
      </c>
      <c r="P21" s="45">
        <v>100</v>
      </c>
    </row>
    <row r="22" spans="2:16" ht="20.100000000000001" customHeight="1">
      <c r="B22" s="21">
        <v>15</v>
      </c>
      <c r="C22" s="21" t="s">
        <v>50</v>
      </c>
      <c r="D22" s="33" t="s">
        <v>51</v>
      </c>
      <c r="E22" s="45">
        <v>1428</v>
      </c>
      <c r="F22" s="45">
        <v>1428</v>
      </c>
      <c r="G22" s="45">
        <v>100</v>
      </c>
      <c r="H22" s="45">
        <v>178</v>
      </c>
      <c r="I22" s="45">
        <v>178</v>
      </c>
      <c r="J22" s="45">
        <v>100</v>
      </c>
      <c r="K22" s="45">
        <v>2199</v>
      </c>
      <c r="L22" s="45">
        <v>2199</v>
      </c>
      <c r="M22" s="45">
        <v>100</v>
      </c>
      <c r="N22" s="45">
        <v>314</v>
      </c>
      <c r="O22" s="45">
        <v>314</v>
      </c>
      <c r="P22" s="45">
        <v>100</v>
      </c>
    </row>
    <row r="23" spans="2:16" ht="20.100000000000001" customHeight="1">
      <c r="B23" s="21">
        <v>16</v>
      </c>
      <c r="C23" s="21" t="s">
        <v>52</v>
      </c>
      <c r="D23" s="33" t="s">
        <v>53</v>
      </c>
      <c r="E23" s="45">
        <v>875</v>
      </c>
      <c r="F23" s="45">
        <v>875</v>
      </c>
      <c r="G23" s="45">
        <v>100</v>
      </c>
      <c r="H23" s="45">
        <v>555</v>
      </c>
      <c r="I23" s="45">
        <v>555</v>
      </c>
      <c r="J23" s="45">
        <v>100</v>
      </c>
      <c r="K23" s="45">
        <v>1338</v>
      </c>
      <c r="L23" s="45">
        <v>1338</v>
      </c>
      <c r="M23" s="45">
        <v>100</v>
      </c>
      <c r="N23" s="45">
        <v>104</v>
      </c>
      <c r="O23" s="45">
        <v>104</v>
      </c>
      <c r="P23" s="45">
        <v>100</v>
      </c>
    </row>
    <row r="24" spans="2:16" ht="20.100000000000001" customHeight="1">
      <c r="B24" s="21">
        <v>17</v>
      </c>
      <c r="C24" s="21" t="s">
        <v>54</v>
      </c>
      <c r="D24" s="33" t="s">
        <v>55</v>
      </c>
      <c r="E24" s="45">
        <v>636</v>
      </c>
      <c r="F24" s="45">
        <v>636</v>
      </c>
      <c r="G24" s="45">
        <v>100</v>
      </c>
      <c r="H24" s="45">
        <v>640</v>
      </c>
      <c r="I24" s="45">
        <v>640</v>
      </c>
      <c r="J24" s="45">
        <v>100</v>
      </c>
      <c r="K24" s="45">
        <v>919</v>
      </c>
      <c r="L24" s="45">
        <v>919</v>
      </c>
      <c r="M24" s="45">
        <v>100</v>
      </c>
      <c r="N24" s="45">
        <v>148</v>
      </c>
      <c r="O24" s="45">
        <v>148</v>
      </c>
      <c r="P24" s="45">
        <v>100</v>
      </c>
    </row>
    <row r="25" spans="2:16" ht="20.100000000000001" customHeight="1">
      <c r="B25" s="21">
        <v>18</v>
      </c>
      <c r="C25" s="21" t="s">
        <v>56</v>
      </c>
      <c r="D25" s="33" t="s">
        <v>57</v>
      </c>
      <c r="E25" s="45">
        <v>1624</v>
      </c>
      <c r="F25" s="45">
        <v>1624</v>
      </c>
      <c r="G25" s="45">
        <v>100</v>
      </c>
      <c r="H25" s="45">
        <v>956</v>
      </c>
      <c r="I25" s="45">
        <v>956</v>
      </c>
      <c r="J25" s="45">
        <v>100</v>
      </c>
      <c r="K25" s="45">
        <v>1691</v>
      </c>
      <c r="L25" s="45">
        <v>1691</v>
      </c>
      <c r="M25" s="45">
        <v>100</v>
      </c>
      <c r="N25" s="45">
        <v>444</v>
      </c>
      <c r="O25" s="45">
        <v>444</v>
      </c>
      <c r="P25" s="45">
        <v>100</v>
      </c>
    </row>
    <row r="26" spans="2:16" ht="20.100000000000001" customHeight="1">
      <c r="B26" s="21">
        <v>19</v>
      </c>
      <c r="C26" s="21" t="s">
        <v>58</v>
      </c>
      <c r="D26" s="33" t="s">
        <v>59</v>
      </c>
      <c r="E26" s="45">
        <v>789</v>
      </c>
      <c r="F26" s="45">
        <v>789</v>
      </c>
      <c r="G26" s="45">
        <v>100</v>
      </c>
      <c r="H26" s="45">
        <v>2962</v>
      </c>
      <c r="I26" s="45">
        <v>2962</v>
      </c>
      <c r="J26" s="45">
        <v>100</v>
      </c>
      <c r="K26" s="45">
        <v>1162</v>
      </c>
      <c r="L26" s="45">
        <v>1162</v>
      </c>
      <c r="M26" s="45">
        <v>100</v>
      </c>
      <c r="N26" s="45">
        <v>119</v>
      </c>
      <c r="O26" s="45">
        <v>119</v>
      </c>
      <c r="P26" s="45">
        <v>100</v>
      </c>
    </row>
    <row r="27" spans="2:16" ht="20.100000000000001" customHeight="1">
      <c r="B27" s="21">
        <v>20</v>
      </c>
      <c r="C27" s="21" t="s">
        <v>60</v>
      </c>
      <c r="D27" s="33" t="s">
        <v>61</v>
      </c>
      <c r="E27" s="45">
        <v>1924</v>
      </c>
      <c r="F27" s="45">
        <v>1924</v>
      </c>
      <c r="G27" s="45">
        <v>100</v>
      </c>
      <c r="H27" s="45">
        <v>137</v>
      </c>
      <c r="I27" s="45">
        <v>137</v>
      </c>
      <c r="J27" s="45">
        <v>100</v>
      </c>
      <c r="K27" s="45">
        <v>3246</v>
      </c>
      <c r="L27" s="45">
        <v>3246</v>
      </c>
      <c r="M27" s="45">
        <v>100</v>
      </c>
      <c r="N27" s="45">
        <v>121</v>
      </c>
      <c r="O27" s="45">
        <v>121</v>
      </c>
      <c r="P27" s="45">
        <v>100</v>
      </c>
    </row>
    <row r="28" spans="2:16" ht="20.100000000000001" customHeight="1">
      <c r="B28" s="21">
        <v>21</v>
      </c>
      <c r="C28" s="21" t="s">
        <v>62</v>
      </c>
      <c r="D28" s="33" t="s">
        <v>63</v>
      </c>
      <c r="E28" s="45">
        <v>837</v>
      </c>
      <c r="F28" s="45">
        <v>837</v>
      </c>
      <c r="G28" s="45">
        <v>100</v>
      </c>
      <c r="H28" s="45">
        <v>240</v>
      </c>
      <c r="I28" s="45">
        <v>240</v>
      </c>
      <c r="J28" s="45">
        <v>100</v>
      </c>
      <c r="K28" s="45">
        <v>1577</v>
      </c>
      <c r="L28" s="45">
        <v>1577</v>
      </c>
      <c r="M28" s="45">
        <v>100</v>
      </c>
      <c r="N28" s="45">
        <v>89</v>
      </c>
      <c r="O28" s="45">
        <v>89</v>
      </c>
      <c r="P28" s="45">
        <v>100</v>
      </c>
    </row>
    <row r="29" spans="2:16" ht="20.100000000000001" customHeight="1">
      <c r="B29" s="21">
        <v>22</v>
      </c>
      <c r="C29" s="21" t="s">
        <v>64</v>
      </c>
      <c r="D29" s="33" t="s">
        <v>65</v>
      </c>
      <c r="E29" s="45">
        <v>2791</v>
      </c>
      <c r="F29" s="45">
        <v>2791</v>
      </c>
      <c r="G29" s="45">
        <v>100</v>
      </c>
      <c r="H29" s="45">
        <v>171</v>
      </c>
      <c r="I29" s="45">
        <v>171</v>
      </c>
      <c r="J29" s="45">
        <v>100</v>
      </c>
      <c r="K29" s="45">
        <v>4086</v>
      </c>
      <c r="L29" s="45">
        <v>4086</v>
      </c>
      <c r="M29" s="45">
        <v>100</v>
      </c>
      <c r="N29" s="45">
        <v>1018</v>
      </c>
      <c r="O29" s="45">
        <v>1018</v>
      </c>
      <c r="P29" s="45">
        <v>100</v>
      </c>
    </row>
    <row r="30" spans="2:16" ht="20.100000000000001" customHeight="1">
      <c r="B30" s="21">
        <v>23</v>
      </c>
      <c r="C30" s="21" t="s">
        <v>66</v>
      </c>
      <c r="D30" s="33" t="s">
        <v>336</v>
      </c>
      <c r="E30" s="45">
        <v>2115</v>
      </c>
      <c r="F30" s="45">
        <v>2115</v>
      </c>
      <c r="G30" s="45">
        <v>100</v>
      </c>
      <c r="H30" s="45">
        <v>155</v>
      </c>
      <c r="I30" s="45">
        <v>155</v>
      </c>
      <c r="J30" s="45">
        <v>100</v>
      </c>
      <c r="K30" s="45">
        <v>7622</v>
      </c>
      <c r="L30" s="45">
        <v>7622</v>
      </c>
      <c r="M30" s="45">
        <v>100</v>
      </c>
      <c r="N30" s="45">
        <v>271</v>
      </c>
      <c r="O30" s="45">
        <v>271</v>
      </c>
      <c r="P30" s="45">
        <v>100</v>
      </c>
    </row>
    <row r="31" spans="2:16" ht="20.100000000000001" customHeight="1">
      <c r="B31" s="21">
        <v>24</v>
      </c>
      <c r="C31" s="21" t="s">
        <v>67</v>
      </c>
      <c r="D31" s="33" t="s">
        <v>68</v>
      </c>
      <c r="E31" s="45">
        <v>2106</v>
      </c>
      <c r="F31" s="45">
        <v>2106</v>
      </c>
      <c r="G31" s="45">
        <v>100</v>
      </c>
      <c r="H31" s="45">
        <v>132</v>
      </c>
      <c r="I31" s="45">
        <v>132</v>
      </c>
      <c r="J31" s="45">
        <v>100</v>
      </c>
      <c r="K31" s="45">
        <v>6169</v>
      </c>
      <c r="L31" s="45">
        <v>6169</v>
      </c>
      <c r="M31" s="45">
        <v>100</v>
      </c>
      <c r="N31" s="45">
        <v>1331</v>
      </c>
      <c r="O31" s="45">
        <v>1331</v>
      </c>
      <c r="P31" s="45">
        <v>100</v>
      </c>
    </row>
    <row r="32" spans="2:16" ht="20.100000000000001" customHeight="1">
      <c r="B32" s="21">
        <v>25</v>
      </c>
      <c r="C32" s="21" t="s">
        <v>69</v>
      </c>
      <c r="D32" s="33" t="s">
        <v>70</v>
      </c>
      <c r="E32" s="45">
        <v>1595</v>
      </c>
      <c r="F32" s="45">
        <v>1595</v>
      </c>
      <c r="G32" s="45">
        <v>100</v>
      </c>
      <c r="H32" s="45">
        <v>519</v>
      </c>
      <c r="I32" s="45">
        <v>519</v>
      </c>
      <c r="J32" s="45">
        <v>100</v>
      </c>
      <c r="K32" s="45">
        <v>2449</v>
      </c>
      <c r="L32" s="45">
        <v>2449</v>
      </c>
      <c r="M32" s="45">
        <v>100</v>
      </c>
      <c r="N32" s="45">
        <v>194</v>
      </c>
      <c r="O32" s="45">
        <v>194</v>
      </c>
      <c r="P32" s="45">
        <v>100</v>
      </c>
    </row>
    <row r="33" spans="2:16" ht="20.100000000000001" customHeight="1">
      <c r="B33" s="21">
        <v>26</v>
      </c>
      <c r="C33" s="21" t="s">
        <v>71</v>
      </c>
      <c r="D33" s="33" t="s">
        <v>72</v>
      </c>
      <c r="E33" s="45">
        <v>3071</v>
      </c>
      <c r="F33" s="45">
        <v>3071</v>
      </c>
      <c r="G33" s="45">
        <v>100</v>
      </c>
      <c r="H33" s="45">
        <v>555</v>
      </c>
      <c r="I33" s="45">
        <v>555</v>
      </c>
      <c r="J33" s="45">
        <v>100</v>
      </c>
      <c r="K33" s="45">
        <v>3119</v>
      </c>
      <c r="L33" s="45">
        <v>3119</v>
      </c>
      <c r="M33" s="45">
        <v>100</v>
      </c>
      <c r="N33" s="45">
        <v>232</v>
      </c>
      <c r="O33" s="45">
        <v>232</v>
      </c>
      <c r="P33" s="45">
        <v>100</v>
      </c>
    </row>
    <row r="34" spans="2:16" ht="20.100000000000001" customHeight="1">
      <c r="B34" s="21">
        <v>27</v>
      </c>
      <c r="C34" s="21" t="s">
        <v>73</v>
      </c>
      <c r="D34" s="33" t="s">
        <v>74</v>
      </c>
      <c r="E34" s="45">
        <v>723</v>
      </c>
      <c r="F34" s="45">
        <v>723</v>
      </c>
      <c r="G34" s="45">
        <v>100</v>
      </c>
      <c r="H34" s="45">
        <v>29</v>
      </c>
      <c r="I34" s="45">
        <v>29</v>
      </c>
      <c r="J34" s="45">
        <v>100</v>
      </c>
      <c r="K34" s="45">
        <v>1262</v>
      </c>
      <c r="L34" s="45">
        <v>1262</v>
      </c>
      <c r="M34" s="45">
        <v>100</v>
      </c>
      <c r="N34" s="45">
        <v>443</v>
      </c>
      <c r="O34" s="45">
        <v>443</v>
      </c>
      <c r="P34" s="45">
        <v>100</v>
      </c>
    </row>
    <row r="35" spans="2:16" ht="20.100000000000001" customHeight="1">
      <c r="B35" s="21">
        <v>28</v>
      </c>
      <c r="C35" s="21" t="s">
        <v>75</v>
      </c>
      <c r="D35" s="33" t="s">
        <v>184</v>
      </c>
      <c r="E35" s="45">
        <v>699</v>
      </c>
      <c r="F35" s="45">
        <v>699</v>
      </c>
      <c r="G35" s="45">
        <v>100</v>
      </c>
      <c r="H35" s="45">
        <v>9</v>
      </c>
      <c r="I35" s="45">
        <v>9</v>
      </c>
      <c r="J35" s="45">
        <v>100</v>
      </c>
      <c r="K35" s="45">
        <v>275</v>
      </c>
      <c r="L35" s="45">
        <v>275</v>
      </c>
      <c r="M35" s="45">
        <v>100</v>
      </c>
      <c r="N35" s="45">
        <v>371</v>
      </c>
      <c r="O35" s="45">
        <v>371</v>
      </c>
      <c r="P35" s="45">
        <v>100</v>
      </c>
    </row>
    <row r="36" spans="2:16" ht="20.100000000000001" customHeight="1">
      <c r="B36" s="21">
        <v>29</v>
      </c>
      <c r="C36" s="21" t="s">
        <v>76</v>
      </c>
      <c r="D36" s="33" t="s">
        <v>77</v>
      </c>
      <c r="E36" s="45">
        <v>1054</v>
      </c>
      <c r="F36" s="45">
        <v>1054</v>
      </c>
      <c r="G36" s="45">
        <v>100</v>
      </c>
      <c r="H36" s="45">
        <v>201</v>
      </c>
      <c r="I36" s="45">
        <v>201</v>
      </c>
      <c r="J36" s="45">
        <v>100</v>
      </c>
      <c r="K36" s="45">
        <v>474</v>
      </c>
      <c r="L36" s="45">
        <v>474</v>
      </c>
      <c r="M36" s="45">
        <v>100</v>
      </c>
      <c r="N36" s="45">
        <v>39</v>
      </c>
      <c r="O36" s="45">
        <v>39</v>
      </c>
      <c r="P36" s="45">
        <v>100</v>
      </c>
    </row>
    <row r="37" spans="2:16" ht="20.100000000000001" customHeight="1">
      <c r="B37" s="21">
        <v>30</v>
      </c>
      <c r="C37" s="21" t="s">
        <v>78</v>
      </c>
      <c r="D37" s="33" t="s">
        <v>337</v>
      </c>
      <c r="E37" s="45">
        <v>4247</v>
      </c>
      <c r="F37" s="45">
        <v>4247</v>
      </c>
      <c r="G37" s="45">
        <v>100</v>
      </c>
      <c r="H37" s="45">
        <v>273</v>
      </c>
      <c r="I37" s="45">
        <v>273</v>
      </c>
      <c r="J37" s="45">
        <v>100</v>
      </c>
      <c r="K37" s="45">
        <v>3684</v>
      </c>
      <c r="L37" s="45">
        <v>3684</v>
      </c>
      <c r="M37" s="45">
        <v>100</v>
      </c>
      <c r="N37" s="45">
        <v>249</v>
      </c>
      <c r="O37" s="45">
        <v>249</v>
      </c>
      <c r="P37" s="45">
        <v>100</v>
      </c>
    </row>
    <row r="38" spans="2:16" ht="20.100000000000001" customHeight="1">
      <c r="B38" s="21">
        <v>31</v>
      </c>
      <c r="C38" s="21" t="s">
        <v>79</v>
      </c>
      <c r="D38" s="33" t="s">
        <v>80</v>
      </c>
      <c r="E38" s="45">
        <v>1077</v>
      </c>
      <c r="F38" s="45">
        <v>1077</v>
      </c>
      <c r="G38" s="45">
        <v>100</v>
      </c>
      <c r="H38" s="45">
        <v>354</v>
      </c>
      <c r="I38" s="45">
        <v>354</v>
      </c>
      <c r="J38" s="45">
        <v>100</v>
      </c>
      <c r="K38" s="45">
        <v>1388</v>
      </c>
      <c r="L38" s="45">
        <v>1388</v>
      </c>
      <c r="M38" s="45">
        <v>100</v>
      </c>
      <c r="N38" s="45">
        <v>135</v>
      </c>
      <c r="O38" s="45">
        <v>135</v>
      </c>
      <c r="P38" s="45">
        <v>100</v>
      </c>
    </row>
    <row r="39" spans="2:16" ht="20.100000000000001" customHeight="1">
      <c r="B39" s="21">
        <v>32</v>
      </c>
      <c r="C39" s="21" t="s">
        <v>81</v>
      </c>
      <c r="D39" s="33" t="s">
        <v>82</v>
      </c>
      <c r="E39" s="45">
        <v>1865</v>
      </c>
      <c r="F39" s="45">
        <v>1865</v>
      </c>
      <c r="G39" s="45">
        <v>100</v>
      </c>
      <c r="H39" s="45">
        <v>322</v>
      </c>
      <c r="I39" s="45">
        <v>322</v>
      </c>
      <c r="J39" s="45">
        <v>100</v>
      </c>
      <c r="K39" s="45">
        <v>1032</v>
      </c>
      <c r="L39" s="45">
        <v>1032</v>
      </c>
      <c r="M39" s="45">
        <v>100</v>
      </c>
      <c r="N39" s="45">
        <v>226</v>
      </c>
      <c r="O39" s="45">
        <v>226</v>
      </c>
      <c r="P39" s="45">
        <v>100</v>
      </c>
    </row>
    <row r="40" spans="2:16" ht="20.100000000000001" customHeight="1">
      <c r="B40" s="21">
        <v>33</v>
      </c>
      <c r="C40" s="21" t="s">
        <v>83</v>
      </c>
      <c r="D40" s="33" t="s">
        <v>84</v>
      </c>
      <c r="E40" s="45">
        <v>2414</v>
      </c>
      <c r="F40" s="45">
        <v>2414</v>
      </c>
      <c r="G40" s="45">
        <v>100</v>
      </c>
      <c r="H40" s="45">
        <v>206</v>
      </c>
      <c r="I40" s="45">
        <v>206</v>
      </c>
      <c r="J40" s="45">
        <v>100</v>
      </c>
      <c r="K40" s="45">
        <v>2873</v>
      </c>
      <c r="L40" s="45">
        <v>2873</v>
      </c>
      <c r="M40" s="45">
        <v>100</v>
      </c>
      <c r="N40" s="45">
        <v>148</v>
      </c>
      <c r="O40" s="45">
        <v>148</v>
      </c>
      <c r="P40" s="45">
        <v>100</v>
      </c>
    </row>
    <row r="41" spans="2:16" ht="20.100000000000001" customHeight="1">
      <c r="B41" s="21">
        <v>34</v>
      </c>
      <c r="C41" s="21" t="s">
        <v>85</v>
      </c>
      <c r="D41" s="33" t="s">
        <v>338</v>
      </c>
      <c r="E41" s="45">
        <v>2192</v>
      </c>
      <c r="F41" s="45">
        <v>2192</v>
      </c>
      <c r="G41" s="45">
        <v>100</v>
      </c>
      <c r="H41" s="45">
        <v>463</v>
      </c>
      <c r="I41" s="45">
        <v>463</v>
      </c>
      <c r="J41" s="45">
        <v>100</v>
      </c>
      <c r="K41" s="45">
        <v>2574</v>
      </c>
      <c r="L41" s="45">
        <v>2574</v>
      </c>
      <c r="M41" s="45">
        <v>100</v>
      </c>
      <c r="N41" s="45">
        <v>352</v>
      </c>
      <c r="O41" s="45">
        <v>352</v>
      </c>
      <c r="P41" s="45">
        <v>100</v>
      </c>
    </row>
    <row r="42" spans="2:16" ht="20.100000000000001" customHeight="1">
      <c r="B42" s="100" t="s">
        <v>8</v>
      </c>
      <c r="C42" s="101"/>
      <c r="D42" s="102"/>
      <c r="E42" s="34">
        <f>SUM(E8:E41)</f>
        <v>55245</v>
      </c>
      <c r="F42" s="34">
        <f>SUM(F8:F41)</f>
        <v>55245</v>
      </c>
      <c r="G42" s="37">
        <f>F42/E42*100</f>
        <v>100</v>
      </c>
      <c r="H42" s="34">
        <f>SUM(H8:H41)</f>
        <v>36279</v>
      </c>
      <c r="I42" s="34">
        <f>SUM(I8:I41)</f>
        <v>36279</v>
      </c>
      <c r="J42" s="37">
        <f>I42/H42*100</f>
        <v>100</v>
      </c>
      <c r="K42" s="34">
        <f>SUM(K8:K41)</f>
        <v>62755</v>
      </c>
      <c r="L42" s="34">
        <f>SUM(L8:L41)</f>
        <v>62755</v>
      </c>
      <c r="M42" s="37">
        <f>L42/K42*100</f>
        <v>100</v>
      </c>
      <c r="N42" s="34">
        <f>SUM(N8:N41)</f>
        <v>16591</v>
      </c>
      <c r="O42" s="34">
        <f>SUM(O8:O41)</f>
        <v>16591</v>
      </c>
      <c r="P42" s="37">
        <f>O42/N42*100</f>
        <v>100</v>
      </c>
    </row>
  </sheetData>
  <mergeCells count="12">
    <mergeCell ref="B42:D42"/>
    <mergeCell ref="B6:B7"/>
    <mergeCell ref="C6:C7"/>
    <mergeCell ref="D6:D7"/>
    <mergeCell ref="B2:P2"/>
    <mergeCell ref="B3:P3"/>
    <mergeCell ref="B4:P4"/>
    <mergeCell ref="B5:P5"/>
    <mergeCell ref="E6:G6"/>
    <mergeCell ref="H6:J6"/>
    <mergeCell ref="K6:M6"/>
    <mergeCell ref="N6:P6"/>
  </mergeCells>
  <pageMargins left="0" right="0" top="0.25" bottom="0.2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42"/>
  <sheetViews>
    <sheetView workbookViewId="0">
      <selection activeCell="B4" sqref="B4:P4"/>
    </sheetView>
  </sheetViews>
  <sheetFormatPr defaultRowHeight="14.25"/>
  <cols>
    <col min="1" max="1" width="6.140625" style="20" customWidth="1"/>
    <col min="2" max="2" width="3.85546875" style="20" bestFit="1" customWidth="1"/>
    <col min="3" max="3" width="5.7109375" style="20" bestFit="1" customWidth="1"/>
    <col min="4" max="4" width="21.85546875" style="20" bestFit="1" customWidth="1"/>
    <col min="5" max="6" width="7.7109375" style="20" bestFit="1" customWidth="1"/>
    <col min="7" max="7" width="8.140625" style="20" bestFit="1" customWidth="1"/>
    <col min="8" max="9" width="7.7109375" style="20" bestFit="1" customWidth="1"/>
    <col min="10" max="10" width="8.140625" style="20" bestFit="1" customWidth="1"/>
    <col min="11" max="12" width="7.7109375" style="20" bestFit="1" customWidth="1"/>
    <col min="13" max="13" width="8.140625" style="20" bestFit="1" customWidth="1"/>
    <col min="14" max="15" width="7.7109375" style="20" bestFit="1" customWidth="1"/>
    <col min="16" max="16" width="8.140625" style="20" bestFit="1" customWidth="1"/>
    <col min="17" max="16384" width="9.140625" style="20"/>
  </cols>
  <sheetData>
    <row r="2" spans="2:16" ht="20.100000000000001" customHeight="1">
      <c r="B2" s="100" t="s">
        <v>20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2:16" ht="20.100000000000001" customHeight="1">
      <c r="B3" s="100" t="s">
        <v>105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2:16" ht="20.100000000000001" customHeight="1">
      <c r="B4" s="100" t="s">
        <v>341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2:16" ht="20.100000000000001" customHeight="1">
      <c r="B5" s="100" t="s">
        <v>243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2:16" s="40" customFormat="1" ht="20.100000000000001" customHeight="1">
      <c r="B6" s="109" t="s">
        <v>104</v>
      </c>
      <c r="C6" s="109" t="s">
        <v>88</v>
      </c>
      <c r="D6" s="111" t="s">
        <v>23</v>
      </c>
      <c r="E6" s="113" t="s">
        <v>95</v>
      </c>
      <c r="F6" s="113"/>
      <c r="G6" s="113"/>
      <c r="H6" s="113" t="s">
        <v>231</v>
      </c>
      <c r="I6" s="113"/>
      <c r="J6" s="113"/>
      <c r="K6" s="113" t="s">
        <v>97</v>
      </c>
      <c r="L6" s="113"/>
      <c r="M6" s="113"/>
      <c r="N6" s="113" t="s">
        <v>98</v>
      </c>
      <c r="O6" s="113"/>
      <c r="P6" s="113"/>
    </row>
    <row r="7" spans="2:16" s="40" customFormat="1" ht="20.100000000000001" customHeight="1">
      <c r="B7" s="110"/>
      <c r="C7" s="110"/>
      <c r="D7" s="112"/>
      <c r="E7" s="44" t="s">
        <v>24</v>
      </c>
      <c r="F7" s="44" t="s">
        <v>25</v>
      </c>
      <c r="G7" s="44" t="s">
        <v>26</v>
      </c>
      <c r="H7" s="44" t="s">
        <v>24</v>
      </c>
      <c r="I7" s="44" t="s">
        <v>25</v>
      </c>
      <c r="J7" s="44" t="s">
        <v>26</v>
      </c>
      <c r="K7" s="44" t="s">
        <v>24</v>
      </c>
      <c r="L7" s="44" t="s">
        <v>25</v>
      </c>
      <c r="M7" s="44" t="s">
        <v>26</v>
      </c>
      <c r="N7" s="44" t="s">
        <v>24</v>
      </c>
      <c r="O7" s="44" t="s">
        <v>25</v>
      </c>
      <c r="P7" s="44" t="s">
        <v>26</v>
      </c>
    </row>
    <row r="8" spans="2:16" ht="20.100000000000001" customHeight="1">
      <c r="B8" s="21">
        <v>1</v>
      </c>
      <c r="C8" s="21" t="s">
        <v>27</v>
      </c>
      <c r="D8" s="33" t="s">
        <v>185</v>
      </c>
      <c r="E8" s="24">
        <v>4288</v>
      </c>
      <c r="F8" s="24">
        <v>4288</v>
      </c>
      <c r="G8" s="24">
        <v>100</v>
      </c>
      <c r="H8" s="24">
        <v>428</v>
      </c>
      <c r="I8" s="24">
        <v>428</v>
      </c>
      <c r="J8" s="24">
        <v>100</v>
      </c>
      <c r="K8" s="24">
        <v>1186</v>
      </c>
      <c r="L8" s="24">
        <v>1186</v>
      </c>
      <c r="M8" s="24">
        <v>100</v>
      </c>
      <c r="N8" s="24">
        <v>3386</v>
      </c>
      <c r="O8" s="24">
        <v>3386</v>
      </c>
      <c r="P8" s="24">
        <v>100</v>
      </c>
    </row>
    <row r="9" spans="2:16" ht="20.100000000000001" customHeight="1">
      <c r="B9" s="21">
        <v>2</v>
      </c>
      <c r="C9" s="21" t="s">
        <v>28</v>
      </c>
      <c r="D9" s="33" t="s">
        <v>186</v>
      </c>
      <c r="E9" s="24">
        <v>6035</v>
      </c>
      <c r="F9" s="24">
        <v>6035</v>
      </c>
      <c r="G9" s="24">
        <v>100</v>
      </c>
      <c r="H9" s="24">
        <v>514</v>
      </c>
      <c r="I9" s="24">
        <v>514</v>
      </c>
      <c r="J9" s="24">
        <v>100</v>
      </c>
      <c r="K9" s="24">
        <v>1672</v>
      </c>
      <c r="L9" s="24">
        <v>1672</v>
      </c>
      <c r="M9" s="24">
        <v>100</v>
      </c>
      <c r="N9" s="24">
        <v>5018</v>
      </c>
      <c r="O9" s="24">
        <v>5018</v>
      </c>
      <c r="P9" s="24">
        <v>100</v>
      </c>
    </row>
    <row r="10" spans="2:16" ht="20.100000000000001" customHeight="1">
      <c r="B10" s="21">
        <v>3</v>
      </c>
      <c r="C10" s="21" t="s">
        <v>29</v>
      </c>
      <c r="D10" s="33" t="s">
        <v>30</v>
      </c>
      <c r="E10" s="24">
        <v>1252</v>
      </c>
      <c r="F10" s="24">
        <v>1252</v>
      </c>
      <c r="G10" s="24">
        <v>100</v>
      </c>
      <c r="H10" s="24">
        <v>126</v>
      </c>
      <c r="I10" s="24">
        <v>126</v>
      </c>
      <c r="J10" s="24">
        <v>100</v>
      </c>
      <c r="K10" s="24">
        <v>373</v>
      </c>
      <c r="L10" s="24">
        <v>373</v>
      </c>
      <c r="M10" s="24">
        <v>100</v>
      </c>
      <c r="N10" s="24">
        <v>964</v>
      </c>
      <c r="O10" s="24">
        <v>964</v>
      </c>
      <c r="P10" s="24">
        <v>100</v>
      </c>
    </row>
    <row r="11" spans="2:16" ht="20.100000000000001" customHeight="1">
      <c r="B11" s="21">
        <v>4</v>
      </c>
      <c r="C11" s="21" t="s">
        <v>31</v>
      </c>
      <c r="D11" s="33" t="s">
        <v>183</v>
      </c>
      <c r="E11" s="24">
        <v>1653</v>
      </c>
      <c r="F11" s="24">
        <v>1653</v>
      </c>
      <c r="G11" s="24">
        <v>100</v>
      </c>
      <c r="H11" s="24">
        <v>373</v>
      </c>
      <c r="I11" s="24">
        <v>373</v>
      </c>
      <c r="J11" s="24">
        <v>100</v>
      </c>
      <c r="K11" s="24">
        <v>347</v>
      </c>
      <c r="L11" s="24">
        <v>347</v>
      </c>
      <c r="M11" s="24">
        <v>100</v>
      </c>
      <c r="N11" s="24">
        <v>1519</v>
      </c>
      <c r="O11" s="24">
        <v>1519</v>
      </c>
      <c r="P11" s="24">
        <v>100</v>
      </c>
    </row>
    <row r="12" spans="2:16" ht="20.100000000000001" customHeight="1">
      <c r="B12" s="21">
        <v>5</v>
      </c>
      <c r="C12" s="21" t="s">
        <v>32</v>
      </c>
      <c r="D12" s="33" t="s">
        <v>33</v>
      </c>
      <c r="E12" s="24">
        <v>2127</v>
      </c>
      <c r="F12" s="24">
        <v>2127</v>
      </c>
      <c r="G12" s="24">
        <v>100</v>
      </c>
      <c r="H12" s="24">
        <v>1057</v>
      </c>
      <c r="I12" s="24">
        <v>1057</v>
      </c>
      <c r="J12" s="24">
        <v>100</v>
      </c>
      <c r="K12" s="24">
        <v>409</v>
      </c>
      <c r="L12" s="24">
        <v>409</v>
      </c>
      <c r="M12" s="24">
        <v>100</v>
      </c>
      <c r="N12" s="24">
        <v>1402</v>
      </c>
      <c r="O12" s="24">
        <v>1402</v>
      </c>
      <c r="P12" s="24">
        <v>100</v>
      </c>
    </row>
    <row r="13" spans="2:16" ht="20.100000000000001" customHeight="1">
      <c r="B13" s="21">
        <v>6</v>
      </c>
      <c r="C13" s="21" t="s">
        <v>34</v>
      </c>
      <c r="D13" s="33" t="s">
        <v>35</v>
      </c>
      <c r="E13" s="24">
        <v>3157</v>
      </c>
      <c r="F13" s="24">
        <v>3157</v>
      </c>
      <c r="G13" s="24">
        <v>100</v>
      </c>
      <c r="H13" s="24">
        <v>565</v>
      </c>
      <c r="I13" s="24">
        <v>565</v>
      </c>
      <c r="J13" s="24">
        <v>100</v>
      </c>
      <c r="K13" s="24">
        <v>512</v>
      </c>
      <c r="L13" s="24">
        <v>512</v>
      </c>
      <c r="M13" s="24">
        <v>100</v>
      </c>
      <c r="N13" s="24">
        <v>1796</v>
      </c>
      <c r="O13" s="24">
        <v>1796</v>
      </c>
      <c r="P13" s="24">
        <v>100</v>
      </c>
    </row>
    <row r="14" spans="2:16" ht="20.100000000000001" customHeight="1">
      <c r="B14" s="21">
        <v>7</v>
      </c>
      <c r="C14" s="21" t="s">
        <v>36</v>
      </c>
      <c r="D14" s="33" t="s">
        <v>37</v>
      </c>
      <c r="E14" s="24">
        <v>1520</v>
      </c>
      <c r="F14" s="24">
        <v>1520</v>
      </c>
      <c r="G14" s="24">
        <v>100</v>
      </c>
      <c r="H14" s="24">
        <v>789</v>
      </c>
      <c r="I14" s="24">
        <v>789</v>
      </c>
      <c r="J14" s="24">
        <v>100</v>
      </c>
      <c r="K14" s="24">
        <v>762</v>
      </c>
      <c r="L14" s="24">
        <v>762</v>
      </c>
      <c r="M14" s="24">
        <v>100</v>
      </c>
      <c r="N14" s="24">
        <v>917</v>
      </c>
      <c r="O14" s="24">
        <v>917</v>
      </c>
      <c r="P14" s="24">
        <v>100</v>
      </c>
    </row>
    <row r="15" spans="2:16" ht="20.100000000000001" customHeight="1">
      <c r="B15" s="21">
        <v>8</v>
      </c>
      <c r="C15" s="21" t="s">
        <v>38</v>
      </c>
      <c r="D15" s="33" t="s">
        <v>334</v>
      </c>
      <c r="E15" s="24">
        <v>1855</v>
      </c>
      <c r="F15" s="24">
        <v>1855</v>
      </c>
      <c r="G15" s="24">
        <v>100</v>
      </c>
      <c r="H15" s="24">
        <v>568</v>
      </c>
      <c r="I15" s="24">
        <v>568</v>
      </c>
      <c r="J15" s="24">
        <v>100</v>
      </c>
      <c r="K15" s="24">
        <v>920</v>
      </c>
      <c r="L15" s="24">
        <v>920</v>
      </c>
      <c r="M15" s="24">
        <v>100</v>
      </c>
      <c r="N15" s="24">
        <v>2023</v>
      </c>
      <c r="O15" s="24">
        <v>2023</v>
      </c>
      <c r="P15" s="24">
        <v>100</v>
      </c>
    </row>
    <row r="16" spans="2:16" ht="20.100000000000001" customHeight="1">
      <c r="B16" s="21">
        <v>9</v>
      </c>
      <c r="C16" s="21" t="s">
        <v>39</v>
      </c>
      <c r="D16" s="33" t="s">
        <v>40</v>
      </c>
      <c r="E16" s="24">
        <v>1496</v>
      </c>
      <c r="F16" s="24">
        <v>1496</v>
      </c>
      <c r="G16" s="24">
        <v>100</v>
      </c>
      <c r="H16" s="24">
        <v>656</v>
      </c>
      <c r="I16" s="24">
        <v>656</v>
      </c>
      <c r="J16" s="24">
        <v>100</v>
      </c>
      <c r="K16" s="24">
        <v>823</v>
      </c>
      <c r="L16" s="24">
        <v>823</v>
      </c>
      <c r="M16" s="24">
        <v>100</v>
      </c>
      <c r="N16" s="24">
        <v>819</v>
      </c>
      <c r="O16" s="24">
        <v>819</v>
      </c>
      <c r="P16" s="24">
        <v>100</v>
      </c>
    </row>
    <row r="17" spans="2:16" ht="20.100000000000001" customHeight="1">
      <c r="B17" s="21">
        <v>10</v>
      </c>
      <c r="C17" s="21" t="s">
        <v>41</v>
      </c>
      <c r="D17" s="33" t="s">
        <v>335</v>
      </c>
      <c r="E17" s="24">
        <v>3456</v>
      </c>
      <c r="F17" s="24">
        <v>3456</v>
      </c>
      <c r="G17" s="24">
        <v>100</v>
      </c>
      <c r="H17" s="24">
        <v>2082</v>
      </c>
      <c r="I17" s="24">
        <v>2082</v>
      </c>
      <c r="J17" s="24">
        <v>100</v>
      </c>
      <c r="K17" s="24">
        <v>919</v>
      </c>
      <c r="L17" s="24">
        <v>919</v>
      </c>
      <c r="M17" s="24">
        <v>100</v>
      </c>
      <c r="N17" s="24">
        <v>3966</v>
      </c>
      <c r="O17" s="24">
        <v>3966</v>
      </c>
      <c r="P17" s="24">
        <v>100</v>
      </c>
    </row>
    <row r="18" spans="2:16" ht="20.100000000000001" customHeight="1">
      <c r="B18" s="21">
        <v>11</v>
      </c>
      <c r="C18" s="21" t="s">
        <v>42</v>
      </c>
      <c r="D18" s="33" t="s">
        <v>43</v>
      </c>
      <c r="E18" s="24">
        <v>1435</v>
      </c>
      <c r="F18" s="24">
        <v>1435</v>
      </c>
      <c r="G18" s="24">
        <v>100</v>
      </c>
      <c r="H18" s="24">
        <v>137</v>
      </c>
      <c r="I18" s="24">
        <v>137</v>
      </c>
      <c r="J18" s="24">
        <v>100</v>
      </c>
      <c r="K18" s="24">
        <v>578</v>
      </c>
      <c r="L18" s="24">
        <v>578</v>
      </c>
      <c r="M18" s="24">
        <v>100</v>
      </c>
      <c r="N18" s="24">
        <v>1581</v>
      </c>
      <c r="O18" s="24">
        <v>1581</v>
      </c>
      <c r="P18" s="24">
        <v>100</v>
      </c>
    </row>
    <row r="19" spans="2:16" ht="20.100000000000001" customHeight="1">
      <c r="B19" s="21">
        <v>12</v>
      </c>
      <c r="C19" s="21" t="s">
        <v>44</v>
      </c>
      <c r="D19" s="33" t="s">
        <v>45</v>
      </c>
      <c r="E19" s="24">
        <v>503</v>
      </c>
      <c r="F19" s="24">
        <v>503</v>
      </c>
      <c r="G19" s="24">
        <v>100</v>
      </c>
      <c r="H19" s="24">
        <v>350</v>
      </c>
      <c r="I19" s="24">
        <v>350</v>
      </c>
      <c r="J19" s="24">
        <v>100</v>
      </c>
      <c r="K19" s="24">
        <v>902</v>
      </c>
      <c r="L19" s="24">
        <v>902</v>
      </c>
      <c r="M19" s="24">
        <v>100</v>
      </c>
      <c r="N19" s="24">
        <v>2676</v>
      </c>
      <c r="O19" s="24">
        <v>2676</v>
      </c>
      <c r="P19" s="24">
        <v>100</v>
      </c>
    </row>
    <row r="20" spans="2:16" ht="20.100000000000001" customHeight="1">
      <c r="B20" s="21">
        <v>13</v>
      </c>
      <c r="C20" s="21" t="s">
        <v>46</v>
      </c>
      <c r="D20" s="33" t="s">
        <v>47</v>
      </c>
      <c r="E20" s="24">
        <v>1144</v>
      </c>
      <c r="F20" s="24">
        <v>1144</v>
      </c>
      <c r="G20" s="24">
        <v>100</v>
      </c>
      <c r="H20" s="24">
        <v>590</v>
      </c>
      <c r="I20" s="24">
        <v>590</v>
      </c>
      <c r="J20" s="24">
        <v>100</v>
      </c>
      <c r="K20" s="24">
        <v>451</v>
      </c>
      <c r="L20" s="24">
        <v>451</v>
      </c>
      <c r="M20" s="24">
        <v>100</v>
      </c>
      <c r="N20" s="24">
        <v>3732</v>
      </c>
      <c r="O20" s="24">
        <v>3732</v>
      </c>
      <c r="P20" s="24">
        <v>100</v>
      </c>
    </row>
    <row r="21" spans="2:16" ht="20.100000000000001" customHeight="1">
      <c r="B21" s="21">
        <v>14</v>
      </c>
      <c r="C21" s="21" t="s">
        <v>48</v>
      </c>
      <c r="D21" s="33" t="s">
        <v>49</v>
      </c>
      <c r="E21" s="24">
        <v>525</v>
      </c>
      <c r="F21" s="24">
        <v>525</v>
      </c>
      <c r="G21" s="24">
        <v>100</v>
      </c>
      <c r="H21" s="24">
        <v>332</v>
      </c>
      <c r="I21" s="24">
        <v>332</v>
      </c>
      <c r="J21" s="24">
        <v>100</v>
      </c>
      <c r="K21" s="24">
        <v>64</v>
      </c>
      <c r="L21" s="24">
        <v>64</v>
      </c>
      <c r="M21" s="24">
        <v>100</v>
      </c>
      <c r="N21" s="24">
        <v>586</v>
      </c>
      <c r="O21" s="24">
        <v>586</v>
      </c>
      <c r="P21" s="24">
        <v>100</v>
      </c>
    </row>
    <row r="22" spans="2:16" ht="20.100000000000001" customHeight="1">
      <c r="B22" s="21">
        <v>15</v>
      </c>
      <c r="C22" s="21" t="s">
        <v>50</v>
      </c>
      <c r="D22" s="33" t="s">
        <v>51</v>
      </c>
      <c r="E22" s="24">
        <v>2190</v>
      </c>
      <c r="F22" s="24">
        <v>2190</v>
      </c>
      <c r="G22" s="24">
        <v>100</v>
      </c>
      <c r="H22" s="24">
        <v>1210</v>
      </c>
      <c r="I22" s="24">
        <v>1210</v>
      </c>
      <c r="J22" s="24">
        <v>100</v>
      </c>
      <c r="K22" s="24">
        <v>806</v>
      </c>
      <c r="L22" s="24">
        <v>806</v>
      </c>
      <c r="M22" s="24">
        <v>100</v>
      </c>
      <c r="N22" s="24">
        <v>1746</v>
      </c>
      <c r="O22" s="24">
        <v>1746</v>
      </c>
      <c r="P22" s="24">
        <v>100</v>
      </c>
    </row>
    <row r="23" spans="2:16" ht="20.100000000000001" customHeight="1">
      <c r="B23" s="21">
        <v>16</v>
      </c>
      <c r="C23" s="21" t="s">
        <v>52</v>
      </c>
      <c r="D23" s="33" t="s">
        <v>53</v>
      </c>
      <c r="E23" s="24">
        <v>2602</v>
      </c>
      <c r="F23" s="24">
        <v>2602</v>
      </c>
      <c r="G23" s="24">
        <v>100</v>
      </c>
      <c r="H23" s="24">
        <v>1921</v>
      </c>
      <c r="I23" s="24">
        <v>1921</v>
      </c>
      <c r="J23" s="24">
        <v>100</v>
      </c>
      <c r="K23" s="24">
        <v>1549</v>
      </c>
      <c r="L23" s="24">
        <v>1549</v>
      </c>
      <c r="M23" s="24">
        <v>100</v>
      </c>
      <c r="N23" s="24">
        <v>1319</v>
      </c>
      <c r="O23" s="24">
        <v>1319</v>
      </c>
      <c r="P23" s="24">
        <v>100</v>
      </c>
    </row>
    <row r="24" spans="2:16" ht="20.100000000000001" customHeight="1">
      <c r="B24" s="21">
        <v>17</v>
      </c>
      <c r="C24" s="21" t="s">
        <v>54</v>
      </c>
      <c r="D24" s="33" t="s">
        <v>55</v>
      </c>
      <c r="E24" s="24">
        <v>1619</v>
      </c>
      <c r="F24" s="24">
        <v>1619</v>
      </c>
      <c r="G24" s="24">
        <v>100</v>
      </c>
      <c r="H24" s="24">
        <v>311</v>
      </c>
      <c r="I24" s="24">
        <v>311</v>
      </c>
      <c r="J24" s="24">
        <v>100</v>
      </c>
      <c r="K24" s="24">
        <v>520</v>
      </c>
      <c r="L24" s="24">
        <v>520</v>
      </c>
      <c r="M24" s="24">
        <v>100</v>
      </c>
      <c r="N24" s="24">
        <v>1485</v>
      </c>
      <c r="O24" s="24">
        <v>1485</v>
      </c>
      <c r="P24" s="24">
        <v>100</v>
      </c>
    </row>
    <row r="25" spans="2:16" ht="20.100000000000001" customHeight="1">
      <c r="B25" s="21">
        <v>18</v>
      </c>
      <c r="C25" s="21" t="s">
        <v>56</v>
      </c>
      <c r="D25" s="33" t="s">
        <v>57</v>
      </c>
      <c r="E25" s="24">
        <v>2078</v>
      </c>
      <c r="F25" s="24">
        <v>2078</v>
      </c>
      <c r="G25" s="24">
        <v>100</v>
      </c>
      <c r="H25" s="24">
        <v>473</v>
      </c>
      <c r="I25" s="24">
        <v>473</v>
      </c>
      <c r="J25" s="24">
        <v>100</v>
      </c>
      <c r="K25" s="24">
        <v>896</v>
      </c>
      <c r="L25" s="24">
        <v>896</v>
      </c>
      <c r="M25" s="24">
        <v>100</v>
      </c>
      <c r="N25" s="24">
        <v>2831</v>
      </c>
      <c r="O25" s="24">
        <v>2831</v>
      </c>
      <c r="P25" s="24">
        <v>100</v>
      </c>
    </row>
    <row r="26" spans="2:16" ht="20.100000000000001" customHeight="1">
      <c r="B26" s="21">
        <v>19</v>
      </c>
      <c r="C26" s="21" t="s">
        <v>58</v>
      </c>
      <c r="D26" s="33" t="s">
        <v>59</v>
      </c>
      <c r="E26" s="24">
        <v>2271</v>
      </c>
      <c r="F26" s="24">
        <v>2271</v>
      </c>
      <c r="G26" s="24">
        <v>100</v>
      </c>
      <c r="H26" s="24">
        <v>172</v>
      </c>
      <c r="I26" s="24">
        <v>172</v>
      </c>
      <c r="J26" s="24">
        <v>100</v>
      </c>
      <c r="K26" s="24">
        <v>522</v>
      </c>
      <c r="L26" s="24">
        <v>522</v>
      </c>
      <c r="M26" s="24">
        <v>100</v>
      </c>
      <c r="N26" s="24">
        <v>1905</v>
      </c>
      <c r="O26" s="24">
        <v>1905</v>
      </c>
      <c r="P26" s="24">
        <v>100</v>
      </c>
    </row>
    <row r="27" spans="2:16" ht="20.100000000000001" customHeight="1">
      <c r="B27" s="21">
        <v>20</v>
      </c>
      <c r="C27" s="21" t="s">
        <v>60</v>
      </c>
      <c r="D27" s="33" t="s">
        <v>61</v>
      </c>
      <c r="E27" s="24">
        <v>1414</v>
      </c>
      <c r="F27" s="24">
        <v>1414</v>
      </c>
      <c r="G27" s="24">
        <v>100</v>
      </c>
      <c r="H27" s="24">
        <v>1010</v>
      </c>
      <c r="I27" s="24">
        <v>1010</v>
      </c>
      <c r="J27" s="24">
        <v>100</v>
      </c>
      <c r="K27" s="24">
        <v>801</v>
      </c>
      <c r="L27" s="24">
        <v>801</v>
      </c>
      <c r="M27" s="24">
        <v>100</v>
      </c>
      <c r="N27" s="24">
        <v>1943</v>
      </c>
      <c r="O27" s="24">
        <v>1943</v>
      </c>
      <c r="P27" s="24">
        <v>100</v>
      </c>
    </row>
    <row r="28" spans="2:16" ht="20.100000000000001" customHeight="1">
      <c r="B28" s="21">
        <v>21</v>
      </c>
      <c r="C28" s="21" t="s">
        <v>62</v>
      </c>
      <c r="D28" s="33" t="s">
        <v>63</v>
      </c>
      <c r="E28" s="24">
        <v>1117</v>
      </c>
      <c r="F28" s="24">
        <v>1117</v>
      </c>
      <c r="G28" s="24">
        <v>100</v>
      </c>
      <c r="H28" s="24">
        <v>417</v>
      </c>
      <c r="I28" s="24">
        <v>417</v>
      </c>
      <c r="J28" s="24">
        <v>100</v>
      </c>
      <c r="K28" s="24">
        <v>322</v>
      </c>
      <c r="L28" s="24">
        <v>322</v>
      </c>
      <c r="M28" s="24">
        <v>100</v>
      </c>
      <c r="N28" s="24">
        <v>2225</v>
      </c>
      <c r="O28" s="24">
        <v>2225</v>
      </c>
      <c r="P28" s="24">
        <v>100</v>
      </c>
    </row>
    <row r="29" spans="2:16" ht="20.100000000000001" customHeight="1">
      <c r="B29" s="21">
        <v>22</v>
      </c>
      <c r="C29" s="21" t="s">
        <v>64</v>
      </c>
      <c r="D29" s="33" t="s">
        <v>65</v>
      </c>
      <c r="E29" s="24">
        <v>1440</v>
      </c>
      <c r="F29" s="24">
        <v>1440</v>
      </c>
      <c r="G29" s="24">
        <v>100</v>
      </c>
      <c r="H29" s="24">
        <v>662</v>
      </c>
      <c r="I29" s="24">
        <v>662</v>
      </c>
      <c r="J29" s="24">
        <v>100</v>
      </c>
      <c r="K29" s="24">
        <v>854</v>
      </c>
      <c r="L29" s="24">
        <v>854</v>
      </c>
      <c r="M29" s="24">
        <v>100</v>
      </c>
      <c r="N29" s="24">
        <v>2404</v>
      </c>
      <c r="O29" s="24">
        <v>2404</v>
      </c>
      <c r="P29" s="24">
        <v>100</v>
      </c>
    </row>
    <row r="30" spans="2:16" ht="20.100000000000001" customHeight="1">
      <c r="B30" s="21">
        <v>23</v>
      </c>
      <c r="C30" s="21" t="s">
        <v>66</v>
      </c>
      <c r="D30" s="33" t="s">
        <v>336</v>
      </c>
      <c r="E30" s="24">
        <v>2958</v>
      </c>
      <c r="F30" s="24">
        <v>2958</v>
      </c>
      <c r="G30" s="24">
        <v>100</v>
      </c>
      <c r="H30" s="24">
        <v>928</v>
      </c>
      <c r="I30" s="24">
        <v>928</v>
      </c>
      <c r="J30" s="24">
        <v>100</v>
      </c>
      <c r="K30" s="24">
        <v>2018</v>
      </c>
      <c r="L30" s="24">
        <v>2018</v>
      </c>
      <c r="M30" s="24">
        <v>100</v>
      </c>
      <c r="N30" s="24">
        <v>4282</v>
      </c>
      <c r="O30" s="24">
        <v>4282</v>
      </c>
      <c r="P30" s="24">
        <v>100</v>
      </c>
    </row>
    <row r="31" spans="2:16" ht="20.100000000000001" customHeight="1">
      <c r="B31" s="21">
        <v>24</v>
      </c>
      <c r="C31" s="21" t="s">
        <v>67</v>
      </c>
      <c r="D31" s="33" t="s">
        <v>68</v>
      </c>
      <c r="E31" s="24">
        <v>1454</v>
      </c>
      <c r="F31" s="24">
        <v>1454</v>
      </c>
      <c r="G31" s="24">
        <v>100</v>
      </c>
      <c r="H31" s="24">
        <v>1097</v>
      </c>
      <c r="I31" s="24">
        <v>1097</v>
      </c>
      <c r="J31" s="24">
        <v>100</v>
      </c>
      <c r="K31" s="24">
        <v>829</v>
      </c>
      <c r="L31" s="24">
        <v>829</v>
      </c>
      <c r="M31" s="24">
        <v>100</v>
      </c>
      <c r="N31" s="24">
        <v>2677</v>
      </c>
      <c r="O31" s="24">
        <v>2677</v>
      </c>
      <c r="P31" s="24">
        <v>100</v>
      </c>
    </row>
    <row r="32" spans="2:16" ht="20.100000000000001" customHeight="1">
      <c r="B32" s="21">
        <v>25</v>
      </c>
      <c r="C32" s="21" t="s">
        <v>69</v>
      </c>
      <c r="D32" s="33" t="s">
        <v>70</v>
      </c>
      <c r="E32" s="24">
        <v>2476</v>
      </c>
      <c r="F32" s="24">
        <v>2476</v>
      </c>
      <c r="G32" s="24">
        <v>100</v>
      </c>
      <c r="H32" s="24">
        <v>691</v>
      </c>
      <c r="I32" s="24">
        <v>691</v>
      </c>
      <c r="J32" s="24">
        <v>100</v>
      </c>
      <c r="K32" s="24">
        <v>948</v>
      </c>
      <c r="L32" s="24">
        <v>948</v>
      </c>
      <c r="M32" s="24">
        <v>100</v>
      </c>
      <c r="N32" s="24">
        <v>5107</v>
      </c>
      <c r="O32" s="24">
        <v>5107</v>
      </c>
      <c r="P32" s="24">
        <v>100</v>
      </c>
    </row>
    <row r="33" spans="2:16" ht="20.100000000000001" customHeight="1">
      <c r="B33" s="21">
        <v>26</v>
      </c>
      <c r="C33" s="21" t="s">
        <v>71</v>
      </c>
      <c r="D33" s="33" t="s">
        <v>72</v>
      </c>
      <c r="E33" s="24">
        <v>3114</v>
      </c>
      <c r="F33" s="24">
        <v>3114</v>
      </c>
      <c r="G33" s="24">
        <v>100</v>
      </c>
      <c r="H33" s="24">
        <v>235</v>
      </c>
      <c r="I33" s="24">
        <v>235</v>
      </c>
      <c r="J33" s="24">
        <v>100</v>
      </c>
      <c r="K33" s="24">
        <v>1383</v>
      </c>
      <c r="L33" s="24">
        <v>1383</v>
      </c>
      <c r="M33" s="24">
        <v>100</v>
      </c>
      <c r="N33" s="24">
        <v>4244</v>
      </c>
      <c r="O33" s="24">
        <v>4244</v>
      </c>
      <c r="P33" s="24">
        <v>100</v>
      </c>
    </row>
    <row r="34" spans="2:16" ht="20.100000000000001" customHeight="1">
      <c r="B34" s="21">
        <v>27</v>
      </c>
      <c r="C34" s="21" t="s">
        <v>73</v>
      </c>
      <c r="D34" s="33" t="s">
        <v>74</v>
      </c>
      <c r="E34" s="24">
        <v>518</v>
      </c>
      <c r="F34" s="24">
        <v>518</v>
      </c>
      <c r="G34" s="24">
        <v>100</v>
      </c>
      <c r="H34" s="24">
        <v>214</v>
      </c>
      <c r="I34" s="24">
        <v>214</v>
      </c>
      <c r="J34" s="24">
        <v>100</v>
      </c>
      <c r="K34" s="24">
        <v>754</v>
      </c>
      <c r="L34" s="24">
        <v>754</v>
      </c>
      <c r="M34" s="24">
        <v>100</v>
      </c>
      <c r="N34" s="24">
        <v>1032</v>
      </c>
      <c r="O34" s="24">
        <v>1032</v>
      </c>
      <c r="P34" s="24">
        <v>100</v>
      </c>
    </row>
    <row r="35" spans="2:16" ht="20.100000000000001" customHeight="1">
      <c r="B35" s="21">
        <v>28</v>
      </c>
      <c r="C35" s="21" t="s">
        <v>75</v>
      </c>
      <c r="D35" s="33" t="s">
        <v>184</v>
      </c>
      <c r="E35" s="24">
        <v>270</v>
      </c>
      <c r="F35" s="24">
        <v>270</v>
      </c>
      <c r="G35" s="24">
        <v>100</v>
      </c>
      <c r="H35" s="24">
        <v>84</v>
      </c>
      <c r="I35" s="24">
        <v>84</v>
      </c>
      <c r="J35" s="24">
        <v>100</v>
      </c>
      <c r="K35" s="24">
        <v>1272</v>
      </c>
      <c r="L35" s="24">
        <v>1272</v>
      </c>
      <c r="M35" s="24">
        <v>100</v>
      </c>
      <c r="N35" s="24">
        <v>1579</v>
      </c>
      <c r="O35" s="24">
        <v>1579</v>
      </c>
      <c r="P35" s="24">
        <v>100</v>
      </c>
    </row>
    <row r="36" spans="2:16" ht="20.100000000000001" customHeight="1">
      <c r="B36" s="21">
        <v>29</v>
      </c>
      <c r="C36" s="21" t="s">
        <v>76</v>
      </c>
      <c r="D36" s="33" t="s">
        <v>77</v>
      </c>
      <c r="E36" s="24">
        <v>1440</v>
      </c>
      <c r="F36" s="24">
        <v>1440</v>
      </c>
      <c r="G36" s="24">
        <v>100</v>
      </c>
      <c r="H36" s="24">
        <v>657</v>
      </c>
      <c r="I36" s="24">
        <v>657</v>
      </c>
      <c r="J36" s="24">
        <v>100</v>
      </c>
      <c r="K36" s="24">
        <v>1114</v>
      </c>
      <c r="L36" s="24">
        <v>1114</v>
      </c>
      <c r="M36" s="24">
        <v>100</v>
      </c>
      <c r="N36" s="24">
        <v>1404</v>
      </c>
      <c r="O36" s="24">
        <v>1404</v>
      </c>
      <c r="P36" s="24">
        <v>100</v>
      </c>
    </row>
    <row r="37" spans="2:16" ht="20.100000000000001" customHeight="1">
      <c r="B37" s="21">
        <v>30</v>
      </c>
      <c r="C37" s="21" t="s">
        <v>78</v>
      </c>
      <c r="D37" s="33" t="s">
        <v>337</v>
      </c>
      <c r="E37" s="24">
        <v>4386</v>
      </c>
      <c r="F37" s="24">
        <v>4386</v>
      </c>
      <c r="G37" s="24">
        <v>100</v>
      </c>
      <c r="H37" s="24">
        <v>246</v>
      </c>
      <c r="I37" s="24">
        <v>246</v>
      </c>
      <c r="J37" s="24">
        <v>100</v>
      </c>
      <c r="K37" s="24">
        <v>2338</v>
      </c>
      <c r="L37" s="24">
        <v>2338</v>
      </c>
      <c r="M37" s="24">
        <v>100</v>
      </c>
      <c r="N37" s="24">
        <v>3148</v>
      </c>
      <c r="O37" s="24">
        <v>3148</v>
      </c>
      <c r="P37" s="24">
        <v>100</v>
      </c>
    </row>
    <row r="38" spans="2:16" ht="20.100000000000001" customHeight="1">
      <c r="B38" s="21">
        <v>31</v>
      </c>
      <c r="C38" s="21" t="s">
        <v>79</v>
      </c>
      <c r="D38" s="33" t="s">
        <v>80</v>
      </c>
      <c r="E38" s="24">
        <v>1785</v>
      </c>
      <c r="F38" s="24">
        <v>1785</v>
      </c>
      <c r="G38" s="24">
        <v>100</v>
      </c>
      <c r="H38" s="24">
        <v>1207</v>
      </c>
      <c r="I38" s="24">
        <v>1207</v>
      </c>
      <c r="J38" s="24">
        <v>100</v>
      </c>
      <c r="K38" s="24">
        <v>910</v>
      </c>
      <c r="L38" s="24">
        <v>910</v>
      </c>
      <c r="M38" s="24">
        <v>100</v>
      </c>
      <c r="N38" s="24">
        <v>3149</v>
      </c>
      <c r="O38" s="24">
        <v>3149</v>
      </c>
      <c r="P38" s="24">
        <v>100</v>
      </c>
    </row>
    <row r="39" spans="2:16" ht="20.100000000000001" customHeight="1">
      <c r="B39" s="21">
        <v>32</v>
      </c>
      <c r="C39" s="21" t="s">
        <v>81</v>
      </c>
      <c r="D39" s="33" t="s">
        <v>82</v>
      </c>
      <c r="E39" s="24">
        <v>2740</v>
      </c>
      <c r="F39" s="24">
        <v>2740</v>
      </c>
      <c r="G39" s="24">
        <v>100</v>
      </c>
      <c r="H39" s="24">
        <v>2102</v>
      </c>
      <c r="I39" s="24">
        <v>2102</v>
      </c>
      <c r="J39" s="24">
        <v>100</v>
      </c>
      <c r="K39" s="24">
        <v>1298</v>
      </c>
      <c r="L39" s="24">
        <v>1298</v>
      </c>
      <c r="M39" s="24">
        <v>100</v>
      </c>
      <c r="N39" s="24">
        <v>2690</v>
      </c>
      <c r="O39" s="24">
        <v>2690</v>
      </c>
      <c r="P39" s="24">
        <v>100</v>
      </c>
    </row>
    <row r="40" spans="2:16" ht="20.100000000000001" customHeight="1">
      <c r="B40" s="21">
        <v>33</v>
      </c>
      <c r="C40" s="21" t="s">
        <v>83</v>
      </c>
      <c r="D40" s="33" t="s">
        <v>84</v>
      </c>
      <c r="E40" s="24">
        <v>2846</v>
      </c>
      <c r="F40" s="24">
        <v>2846</v>
      </c>
      <c r="G40" s="24">
        <v>100</v>
      </c>
      <c r="H40" s="24">
        <v>1849</v>
      </c>
      <c r="I40" s="24">
        <v>1849</v>
      </c>
      <c r="J40" s="24">
        <v>100</v>
      </c>
      <c r="K40" s="24">
        <v>520</v>
      </c>
      <c r="L40" s="24">
        <v>520</v>
      </c>
      <c r="M40" s="24">
        <v>100</v>
      </c>
      <c r="N40" s="24">
        <v>862</v>
      </c>
      <c r="O40" s="24">
        <v>862</v>
      </c>
      <c r="P40" s="24">
        <v>100</v>
      </c>
    </row>
    <row r="41" spans="2:16" ht="20.100000000000001" customHeight="1">
      <c r="B41" s="21">
        <v>34</v>
      </c>
      <c r="C41" s="21" t="s">
        <v>85</v>
      </c>
      <c r="D41" s="33" t="s">
        <v>338</v>
      </c>
      <c r="E41" s="24">
        <v>4026</v>
      </c>
      <c r="F41" s="24">
        <v>4026</v>
      </c>
      <c r="G41" s="24">
        <v>100</v>
      </c>
      <c r="H41" s="24">
        <v>3366</v>
      </c>
      <c r="I41" s="24">
        <v>3366</v>
      </c>
      <c r="J41" s="24">
        <v>100</v>
      </c>
      <c r="K41" s="24">
        <v>1919</v>
      </c>
      <c r="L41" s="24">
        <v>1919</v>
      </c>
      <c r="M41" s="24">
        <v>100</v>
      </c>
      <c r="N41" s="24">
        <v>3672</v>
      </c>
      <c r="O41" s="24">
        <v>3672</v>
      </c>
      <c r="P41" s="24">
        <v>100</v>
      </c>
    </row>
    <row r="42" spans="2:16" ht="20.100000000000001" customHeight="1">
      <c r="B42" s="100" t="s">
        <v>8</v>
      </c>
      <c r="C42" s="101"/>
      <c r="D42" s="102"/>
      <c r="E42" s="34">
        <f>SUM(E8:E41)</f>
        <v>73190</v>
      </c>
      <c r="F42" s="34">
        <f>SUM(F8:F41)</f>
        <v>73190</v>
      </c>
      <c r="G42" s="38">
        <f>F42/E42*100</f>
        <v>100</v>
      </c>
      <c r="H42" s="34">
        <f>SUM(H8:H41)</f>
        <v>27419</v>
      </c>
      <c r="I42" s="34">
        <f>SUM(I8:I41)</f>
        <v>27419</v>
      </c>
      <c r="J42" s="38">
        <f>I42/H42*100</f>
        <v>100</v>
      </c>
      <c r="K42" s="34">
        <f>SUM(K8:K41)</f>
        <v>31491</v>
      </c>
      <c r="L42" s="34">
        <f>SUM(L8:L41)</f>
        <v>31491</v>
      </c>
      <c r="M42" s="38">
        <f>L42/K42*100</f>
        <v>100</v>
      </c>
      <c r="N42" s="34">
        <f>SUM(N8:N41)</f>
        <v>80089</v>
      </c>
      <c r="O42" s="34">
        <f>SUM(O8:O41)</f>
        <v>80089</v>
      </c>
      <c r="P42" s="38">
        <f>O42/N42*100</f>
        <v>100</v>
      </c>
    </row>
  </sheetData>
  <mergeCells count="12">
    <mergeCell ref="B42:D42"/>
    <mergeCell ref="D6:D7"/>
    <mergeCell ref="C6:C7"/>
    <mergeCell ref="B6:B7"/>
    <mergeCell ref="B2:P2"/>
    <mergeCell ref="B3:P3"/>
    <mergeCell ref="B4:P4"/>
    <mergeCell ref="B5:P5"/>
    <mergeCell ref="E6:G6"/>
    <mergeCell ref="H6:J6"/>
    <mergeCell ref="K6:M6"/>
    <mergeCell ref="N6:P6"/>
  </mergeCells>
  <pageMargins left="0" right="0" top="0.25" bottom="0.2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2"/>
  <sheetViews>
    <sheetView topLeftCell="A37" workbookViewId="0">
      <selection activeCell="I52" sqref="I52"/>
    </sheetView>
  </sheetViews>
  <sheetFormatPr defaultRowHeight="14.25"/>
  <cols>
    <col min="1" max="1" width="3.85546875" style="20" bestFit="1" customWidth="1"/>
    <col min="2" max="2" width="5.7109375" style="20" bestFit="1" customWidth="1"/>
    <col min="3" max="3" width="21.85546875" style="20" bestFit="1" customWidth="1"/>
    <col min="4" max="5" width="7.7109375" style="20" bestFit="1" customWidth="1"/>
    <col min="6" max="6" width="8.140625" style="20" bestFit="1" customWidth="1"/>
    <col min="7" max="8" width="7.7109375" style="20" bestFit="1" customWidth="1"/>
    <col min="9" max="9" width="8.140625" style="20" bestFit="1" customWidth="1"/>
    <col min="10" max="11" width="7.7109375" style="20" bestFit="1" customWidth="1"/>
    <col min="12" max="12" width="8.140625" style="20" bestFit="1" customWidth="1"/>
    <col min="13" max="14" width="7.7109375" style="20" bestFit="1" customWidth="1"/>
    <col min="15" max="15" width="8.140625" style="20" bestFit="1" customWidth="1"/>
    <col min="16" max="16384" width="9.140625" style="20"/>
  </cols>
  <sheetData>
    <row r="2" spans="1:15" ht="20.100000000000001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0.100000000000001" customHeight="1">
      <c r="A3" s="100" t="s">
        <v>106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0.100000000000001" customHeight="1">
      <c r="A4" s="100" t="s">
        <v>341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20.100000000000001" customHeight="1">
      <c r="A5" s="100" t="s">
        <v>244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s="40" customFormat="1" ht="20.100000000000001" customHeight="1">
      <c r="A6" s="109" t="s">
        <v>104</v>
      </c>
      <c r="B6" s="109" t="s">
        <v>88</v>
      </c>
      <c r="C6" s="111" t="s">
        <v>23</v>
      </c>
      <c r="D6" s="113" t="s">
        <v>101</v>
      </c>
      <c r="E6" s="113"/>
      <c r="F6" s="113"/>
      <c r="G6" s="113" t="s">
        <v>230</v>
      </c>
      <c r="H6" s="113"/>
      <c r="I6" s="113"/>
      <c r="J6" s="113" t="s">
        <v>102</v>
      </c>
      <c r="K6" s="113"/>
      <c r="L6" s="113"/>
      <c r="M6" s="113" t="s">
        <v>103</v>
      </c>
      <c r="N6" s="113"/>
      <c r="O6" s="113"/>
    </row>
    <row r="7" spans="1:15" s="40" customFormat="1" ht="20.100000000000001" customHeight="1">
      <c r="A7" s="110"/>
      <c r="B7" s="110"/>
      <c r="C7" s="112"/>
      <c r="D7" s="44" t="s">
        <v>24</v>
      </c>
      <c r="E7" s="44" t="s">
        <v>25</v>
      </c>
      <c r="F7" s="44" t="s">
        <v>26</v>
      </c>
      <c r="G7" s="44" t="s">
        <v>24</v>
      </c>
      <c r="H7" s="44" t="s">
        <v>25</v>
      </c>
      <c r="I7" s="44" t="s">
        <v>26</v>
      </c>
      <c r="J7" s="44" t="s">
        <v>24</v>
      </c>
      <c r="K7" s="44" t="s">
        <v>25</v>
      </c>
      <c r="L7" s="44" t="s">
        <v>26</v>
      </c>
      <c r="M7" s="44" t="s">
        <v>24</v>
      </c>
      <c r="N7" s="44" t="s">
        <v>25</v>
      </c>
      <c r="O7" s="44" t="s">
        <v>26</v>
      </c>
    </row>
    <row r="8" spans="1:15" ht="20.100000000000001" customHeight="1">
      <c r="A8" s="21">
        <v>1</v>
      </c>
      <c r="B8" s="21" t="s">
        <v>27</v>
      </c>
      <c r="C8" s="33" t="s">
        <v>185</v>
      </c>
      <c r="D8" s="24">
        <v>3732</v>
      </c>
      <c r="E8" s="24">
        <v>3732</v>
      </c>
      <c r="F8" s="24">
        <v>100</v>
      </c>
      <c r="G8" s="24">
        <v>3340</v>
      </c>
      <c r="H8" s="24">
        <v>3340</v>
      </c>
      <c r="I8" s="24">
        <v>100</v>
      </c>
      <c r="J8" s="24">
        <v>1665</v>
      </c>
      <c r="K8" s="24">
        <v>1665</v>
      </c>
      <c r="L8" s="24">
        <v>100</v>
      </c>
      <c r="M8" s="24">
        <v>3035</v>
      </c>
      <c r="N8" s="24">
        <v>3035</v>
      </c>
      <c r="O8" s="24">
        <v>100</v>
      </c>
    </row>
    <row r="9" spans="1:15" ht="20.100000000000001" customHeight="1">
      <c r="A9" s="21">
        <v>2</v>
      </c>
      <c r="B9" s="21" t="s">
        <v>28</v>
      </c>
      <c r="C9" s="33" t="s">
        <v>186</v>
      </c>
      <c r="D9" s="24">
        <v>4299</v>
      </c>
      <c r="E9" s="24">
        <v>4299</v>
      </c>
      <c r="F9" s="24">
        <v>100</v>
      </c>
      <c r="G9" s="24">
        <v>3435</v>
      </c>
      <c r="H9" s="24">
        <v>3435</v>
      </c>
      <c r="I9" s="24">
        <v>100</v>
      </c>
      <c r="J9" s="24">
        <v>1980</v>
      </c>
      <c r="K9" s="24">
        <v>1980</v>
      </c>
      <c r="L9" s="24">
        <v>100</v>
      </c>
      <c r="M9" s="24">
        <v>4130</v>
      </c>
      <c r="N9" s="24">
        <v>4130</v>
      </c>
      <c r="O9" s="24">
        <v>100</v>
      </c>
    </row>
    <row r="10" spans="1:15" ht="20.100000000000001" customHeight="1">
      <c r="A10" s="21">
        <v>3</v>
      </c>
      <c r="B10" s="21" t="s">
        <v>29</v>
      </c>
      <c r="C10" s="33" t="s">
        <v>30</v>
      </c>
      <c r="D10" s="24">
        <v>854</v>
      </c>
      <c r="E10" s="24">
        <v>854</v>
      </c>
      <c r="F10" s="24">
        <v>100</v>
      </c>
      <c r="G10" s="24">
        <v>2031</v>
      </c>
      <c r="H10" s="24">
        <v>2031</v>
      </c>
      <c r="I10" s="24">
        <v>100</v>
      </c>
      <c r="J10" s="24">
        <v>283</v>
      </c>
      <c r="K10" s="24">
        <v>283</v>
      </c>
      <c r="L10" s="24">
        <v>100</v>
      </c>
      <c r="M10" s="24">
        <v>36</v>
      </c>
      <c r="N10" s="24">
        <v>36</v>
      </c>
      <c r="O10" s="24">
        <v>100</v>
      </c>
    </row>
    <row r="11" spans="1:15" ht="20.100000000000001" customHeight="1">
      <c r="A11" s="21">
        <v>4</v>
      </c>
      <c r="B11" s="21" t="s">
        <v>31</v>
      </c>
      <c r="C11" s="33" t="s">
        <v>183</v>
      </c>
      <c r="D11" s="24">
        <v>681</v>
      </c>
      <c r="E11" s="24">
        <v>681</v>
      </c>
      <c r="F11" s="24">
        <v>100</v>
      </c>
      <c r="G11" s="24">
        <v>1270</v>
      </c>
      <c r="H11" s="24">
        <v>1270</v>
      </c>
      <c r="I11" s="24">
        <v>100</v>
      </c>
      <c r="J11" s="24">
        <v>343</v>
      </c>
      <c r="K11" s="24">
        <v>343</v>
      </c>
      <c r="L11" s="24">
        <v>100</v>
      </c>
      <c r="M11" s="24">
        <v>104</v>
      </c>
      <c r="N11" s="24">
        <v>104</v>
      </c>
      <c r="O11" s="24">
        <v>100</v>
      </c>
    </row>
    <row r="12" spans="1:15" ht="20.100000000000001" customHeight="1">
      <c r="A12" s="21">
        <v>5</v>
      </c>
      <c r="B12" s="21" t="s">
        <v>32</v>
      </c>
      <c r="C12" s="33" t="s">
        <v>33</v>
      </c>
      <c r="D12" s="24">
        <v>938</v>
      </c>
      <c r="E12" s="24">
        <v>938</v>
      </c>
      <c r="F12" s="24">
        <v>100</v>
      </c>
      <c r="G12" s="24">
        <v>1370</v>
      </c>
      <c r="H12" s="24">
        <v>1370</v>
      </c>
      <c r="I12" s="24">
        <v>100</v>
      </c>
      <c r="J12" s="24">
        <v>127</v>
      </c>
      <c r="K12" s="24">
        <v>127</v>
      </c>
      <c r="L12" s="24">
        <v>100</v>
      </c>
      <c r="M12" s="24">
        <v>139</v>
      </c>
      <c r="N12" s="24">
        <v>139</v>
      </c>
      <c r="O12" s="24">
        <v>100</v>
      </c>
    </row>
    <row r="13" spans="1:15" ht="20.100000000000001" customHeight="1">
      <c r="A13" s="21">
        <v>6</v>
      </c>
      <c r="B13" s="21" t="s">
        <v>34</v>
      </c>
      <c r="C13" s="33" t="s">
        <v>35</v>
      </c>
      <c r="D13" s="24">
        <v>1301</v>
      </c>
      <c r="E13" s="24">
        <v>1301</v>
      </c>
      <c r="F13" s="24">
        <v>100</v>
      </c>
      <c r="G13" s="24">
        <v>1648</v>
      </c>
      <c r="H13" s="24">
        <v>1648</v>
      </c>
      <c r="I13" s="24">
        <v>100</v>
      </c>
      <c r="J13" s="24">
        <v>197</v>
      </c>
      <c r="K13" s="24">
        <v>197</v>
      </c>
      <c r="L13" s="24">
        <v>100</v>
      </c>
      <c r="M13" s="24">
        <v>158</v>
      </c>
      <c r="N13" s="24">
        <v>158</v>
      </c>
      <c r="O13" s="24">
        <v>100</v>
      </c>
    </row>
    <row r="14" spans="1:15" ht="20.100000000000001" customHeight="1">
      <c r="A14" s="21">
        <v>7</v>
      </c>
      <c r="B14" s="21" t="s">
        <v>36</v>
      </c>
      <c r="C14" s="33" t="s">
        <v>37</v>
      </c>
      <c r="D14" s="24">
        <v>414</v>
      </c>
      <c r="E14" s="24">
        <v>414</v>
      </c>
      <c r="F14" s="24">
        <v>100</v>
      </c>
      <c r="G14" s="24">
        <v>980</v>
      </c>
      <c r="H14" s="24">
        <v>980</v>
      </c>
      <c r="I14" s="24">
        <v>100</v>
      </c>
      <c r="J14" s="24">
        <v>158</v>
      </c>
      <c r="K14" s="24">
        <v>158</v>
      </c>
      <c r="L14" s="24">
        <v>100</v>
      </c>
      <c r="M14" s="24">
        <v>66</v>
      </c>
      <c r="N14" s="24">
        <v>66</v>
      </c>
      <c r="O14" s="24">
        <v>100</v>
      </c>
    </row>
    <row r="15" spans="1:15" ht="20.100000000000001" customHeight="1">
      <c r="A15" s="21">
        <v>8</v>
      </c>
      <c r="B15" s="21" t="s">
        <v>38</v>
      </c>
      <c r="C15" s="33" t="s">
        <v>334</v>
      </c>
      <c r="D15" s="24">
        <v>1350</v>
      </c>
      <c r="E15" s="24">
        <v>1350</v>
      </c>
      <c r="F15" s="24">
        <v>100</v>
      </c>
      <c r="G15" s="24">
        <v>1787</v>
      </c>
      <c r="H15" s="24">
        <v>1787</v>
      </c>
      <c r="I15" s="24">
        <v>100</v>
      </c>
      <c r="J15" s="24">
        <v>1204</v>
      </c>
      <c r="K15" s="24">
        <v>1204</v>
      </c>
      <c r="L15" s="24">
        <v>100</v>
      </c>
      <c r="M15" s="24">
        <v>127</v>
      </c>
      <c r="N15" s="24">
        <v>127</v>
      </c>
      <c r="O15" s="24">
        <v>100</v>
      </c>
    </row>
    <row r="16" spans="1:15" ht="20.100000000000001" customHeight="1">
      <c r="A16" s="21">
        <v>9</v>
      </c>
      <c r="B16" s="21" t="s">
        <v>39</v>
      </c>
      <c r="C16" s="33" t="s">
        <v>40</v>
      </c>
      <c r="D16" s="24">
        <v>343</v>
      </c>
      <c r="E16" s="24">
        <v>343</v>
      </c>
      <c r="F16" s="24">
        <v>100</v>
      </c>
      <c r="G16" s="24">
        <v>136</v>
      </c>
      <c r="H16" s="24">
        <v>136</v>
      </c>
      <c r="I16" s="24">
        <v>100</v>
      </c>
      <c r="J16" s="24">
        <v>1141</v>
      </c>
      <c r="K16" s="24">
        <v>1141</v>
      </c>
      <c r="L16" s="24">
        <v>100</v>
      </c>
      <c r="M16" s="24">
        <v>38</v>
      </c>
      <c r="N16" s="24">
        <v>38</v>
      </c>
      <c r="O16" s="24">
        <v>100</v>
      </c>
    </row>
    <row r="17" spans="1:15" ht="20.100000000000001" customHeight="1">
      <c r="A17" s="21">
        <v>10</v>
      </c>
      <c r="B17" s="21" t="s">
        <v>41</v>
      </c>
      <c r="C17" s="33" t="s">
        <v>335</v>
      </c>
      <c r="D17" s="24">
        <v>2081</v>
      </c>
      <c r="E17" s="24">
        <v>2081</v>
      </c>
      <c r="F17" s="24">
        <v>100</v>
      </c>
      <c r="G17" s="24">
        <v>2392</v>
      </c>
      <c r="H17" s="24">
        <v>2392</v>
      </c>
      <c r="I17" s="24">
        <v>100</v>
      </c>
      <c r="J17" s="24">
        <v>2035</v>
      </c>
      <c r="K17" s="24">
        <v>2035</v>
      </c>
      <c r="L17" s="24">
        <v>100</v>
      </c>
      <c r="M17" s="24">
        <v>405</v>
      </c>
      <c r="N17" s="24">
        <v>405</v>
      </c>
      <c r="O17" s="24">
        <v>100</v>
      </c>
    </row>
    <row r="18" spans="1:15" ht="20.100000000000001" customHeight="1">
      <c r="A18" s="21">
        <v>11</v>
      </c>
      <c r="B18" s="21" t="s">
        <v>42</v>
      </c>
      <c r="C18" s="33" t="s">
        <v>43</v>
      </c>
      <c r="D18" s="24">
        <v>600</v>
      </c>
      <c r="E18" s="24">
        <v>600</v>
      </c>
      <c r="F18" s="24">
        <v>100</v>
      </c>
      <c r="G18" s="24">
        <v>4321</v>
      </c>
      <c r="H18" s="24">
        <v>4321</v>
      </c>
      <c r="I18" s="24">
        <v>100</v>
      </c>
      <c r="J18" s="24">
        <v>536</v>
      </c>
      <c r="K18" s="24">
        <v>536</v>
      </c>
      <c r="L18" s="24">
        <v>100</v>
      </c>
      <c r="M18" s="24">
        <v>63</v>
      </c>
      <c r="N18" s="24">
        <v>63</v>
      </c>
      <c r="O18" s="24">
        <v>100</v>
      </c>
    </row>
    <row r="19" spans="1:15" ht="20.100000000000001" customHeight="1">
      <c r="A19" s="21">
        <v>12</v>
      </c>
      <c r="B19" s="21" t="s">
        <v>44</v>
      </c>
      <c r="C19" s="33" t="s">
        <v>45</v>
      </c>
      <c r="D19" s="24">
        <v>724</v>
      </c>
      <c r="E19" s="24">
        <v>724</v>
      </c>
      <c r="F19" s="24">
        <v>100</v>
      </c>
      <c r="G19" s="24">
        <v>65</v>
      </c>
      <c r="H19" s="24">
        <v>65</v>
      </c>
      <c r="I19" s="24">
        <v>100</v>
      </c>
      <c r="J19" s="24">
        <v>935</v>
      </c>
      <c r="K19" s="24">
        <v>935</v>
      </c>
      <c r="L19" s="24">
        <v>100</v>
      </c>
      <c r="M19" s="24">
        <v>329</v>
      </c>
      <c r="N19" s="24">
        <v>329</v>
      </c>
      <c r="O19" s="24">
        <v>100</v>
      </c>
    </row>
    <row r="20" spans="1:15" ht="20.100000000000001" customHeight="1">
      <c r="A20" s="21">
        <v>13</v>
      </c>
      <c r="B20" s="21" t="s">
        <v>46</v>
      </c>
      <c r="C20" s="33" t="s">
        <v>47</v>
      </c>
      <c r="D20" s="24">
        <v>4643</v>
      </c>
      <c r="E20" s="24">
        <v>4643</v>
      </c>
      <c r="F20" s="24">
        <v>100</v>
      </c>
      <c r="G20" s="24">
        <v>1320</v>
      </c>
      <c r="H20" s="24">
        <v>1320</v>
      </c>
      <c r="I20" s="24">
        <v>100</v>
      </c>
      <c r="J20" s="24">
        <v>1716</v>
      </c>
      <c r="K20" s="24">
        <v>1716</v>
      </c>
      <c r="L20" s="24">
        <v>100</v>
      </c>
      <c r="M20" s="24">
        <v>537</v>
      </c>
      <c r="N20" s="24">
        <v>537</v>
      </c>
      <c r="O20" s="24">
        <v>100</v>
      </c>
    </row>
    <row r="21" spans="1:15" ht="20.100000000000001" customHeight="1">
      <c r="A21" s="21">
        <v>14</v>
      </c>
      <c r="B21" s="21" t="s">
        <v>48</v>
      </c>
      <c r="C21" s="33" t="s">
        <v>49</v>
      </c>
      <c r="D21" s="24">
        <v>739</v>
      </c>
      <c r="E21" s="24">
        <v>739</v>
      </c>
      <c r="F21" s="24">
        <v>100</v>
      </c>
      <c r="G21" s="24">
        <v>724</v>
      </c>
      <c r="H21" s="24">
        <v>724</v>
      </c>
      <c r="I21" s="24">
        <v>100</v>
      </c>
      <c r="J21" s="24">
        <v>224</v>
      </c>
      <c r="K21" s="24">
        <v>224</v>
      </c>
      <c r="L21" s="24">
        <v>100</v>
      </c>
      <c r="M21" s="24">
        <v>55</v>
      </c>
      <c r="N21" s="24">
        <v>55</v>
      </c>
      <c r="O21" s="24">
        <v>100</v>
      </c>
    </row>
    <row r="22" spans="1:15" ht="20.100000000000001" customHeight="1">
      <c r="A22" s="21">
        <v>15</v>
      </c>
      <c r="B22" s="21" t="s">
        <v>50</v>
      </c>
      <c r="C22" s="33" t="s">
        <v>51</v>
      </c>
      <c r="D22" s="24">
        <v>1669</v>
      </c>
      <c r="E22" s="24">
        <v>1669</v>
      </c>
      <c r="F22" s="24">
        <v>100</v>
      </c>
      <c r="G22" s="24">
        <v>159</v>
      </c>
      <c r="H22" s="24">
        <v>159</v>
      </c>
      <c r="I22" s="24">
        <v>100</v>
      </c>
      <c r="J22" s="24">
        <v>2105</v>
      </c>
      <c r="K22" s="24">
        <v>2105</v>
      </c>
      <c r="L22" s="24">
        <v>100</v>
      </c>
      <c r="M22" s="24">
        <v>275</v>
      </c>
      <c r="N22" s="24">
        <v>275</v>
      </c>
      <c r="O22" s="24">
        <v>100</v>
      </c>
    </row>
    <row r="23" spans="1:15" ht="20.100000000000001" customHeight="1">
      <c r="A23" s="21">
        <v>16</v>
      </c>
      <c r="B23" s="21" t="s">
        <v>52</v>
      </c>
      <c r="C23" s="33" t="s">
        <v>53</v>
      </c>
      <c r="D23" s="24">
        <v>851</v>
      </c>
      <c r="E23" s="24">
        <v>851</v>
      </c>
      <c r="F23" s="24">
        <v>100</v>
      </c>
      <c r="G23" s="24">
        <v>465</v>
      </c>
      <c r="H23" s="24">
        <v>465</v>
      </c>
      <c r="I23" s="24">
        <v>100</v>
      </c>
      <c r="J23" s="24">
        <v>1177</v>
      </c>
      <c r="K23" s="24">
        <v>1177</v>
      </c>
      <c r="L23" s="24">
        <v>100</v>
      </c>
      <c r="M23" s="24">
        <v>89</v>
      </c>
      <c r="N23" s="24">
        <v>89</v>
      </c>
      <c r="O23" s="24">
        <v>100</v>
      </c>
    </row>
    <row r="24" spans="1:15" ht="20.100000000000001" customHeight="1">
      <c r="A24" s="21">
        <v>17</v>
      </c>
      <c r="B24" s="21" t="s">
        <v>54</v>
      </c>
      <c r="C24" s="33" t="s">
        <v>55</v>
      </c>
      <c r="D24" s="24">
        <v>642</v>
      </c>
      <c r="E24" s="24">
        <v>642</v>
      </c>
      <c r="F24" s="24">
        <v>100</v>
      </c>
      <c r="G24" s="24">
        <v>576</v>
      </c>
      <c r="H24" s="24">
        <v>576</v>
      </c>
      <c r="I24" s="24">
        <v>100</v>
      </c>
      <c r="J24" s="24">
        <v>835</v>
      </c>
      <c r="K24" s="24">
        <v>835</v>
      </c>
      <c r="L24" s="24">
        <v>100</v>
      </c>
      <c r="M24" s="24">
        <v>145</v>
      </c>
      <c r="N24" s="24">
        <v>145</v>
      </c>
      <c r="O24" s="24">
        <v>100</v>
      </c>
    </row>
    <row r="25" spans="1:15" ht="20.100000000000001" customHeight="1">
      <c r="A25" s="21">
        <v>18</v>
      </c>
      <c r="B25" s="21" t="s">
        <v>56</v>
      </c>
      <c r="C25" s="33" t="s">
        <v>57</v>
      </c>
      <c r="D25" s="24">
        <v>1876</v>
      </c>
      <c r="E25" s="24">
        <v>1876</v>
      </c>
      <c r="F25" s="24">
        <v>100</v>
      </c>
      <c r="G25" s="24">
        <v>784</v>
      </c>
      <c r="H25" s="24">
        <v>784</v>
      </c>
      <c r="I25" s="24">
        <v>100</v>
      </c>
      <c r="J25" s="24">
        <v>1477</v>
      </c>
      <c r="K25" s="24">
        <v>1477</v>
      </c>
      <c r="L25" s="24">
        <v>100</v>
      </c>
      <c r="M25" s="24">
        <v>425</v>
      </c>
      <c r="N25" s="24">
        <v>425</v>
      </c>
      <c r="O25" s="24">
        <v>100</v>
      </c>
    </row>
    <row r="26" spans="1:15" ht="20.100000000000001" customHeight="1">
      <c r="A26" s="21">
        <v>19</v>
      </c>
      <c r="B26" s="21" t="s">
        <v>58</v>
      </c>
      <c r="C26" s="33" t="s">
        <v>59</v>
      </c>
      <c r="D26" s="24">
        <v>818</v>
      </c>
      <c r="E26" s="24">
        <v>818</v>
      </c>
      <c r="F26" s="24">
        <v>100</v>
      </c>
      <c r="G26" s="24">
        <v>2701</v>
      </c>
      <c r="H26" s="24">
        <v>2701</v>
      </c>
      <c r="I26" s="24">
        <v>100</v>
      </c>
      <c r="J26" s="24">
        <v>1163</v>
      </c>
      <c r="K26" s="24">
        <v>1163</v>
      </c>
      <c r="L26" s="24">
        <v>100</v>
      </c>
      <c r="M26" s="24">
        <v>96</v>
      </c>
      <c r="N26" s="24">
        <v>96</v>
      </c>
      <c r="O26" s="24">
        <v>100</v>
      </c>
    </row>
    <row r="27" spans="1:15" ht="20.100000000000001" customHeight="1">
      <c r="A27" s="21">
        <v>20</v>
      </c>
      <c r="B27" s="21" t="s">
        <v>60</v>
      </c>
      <c r="C27" s="33" t="s">
        <v>61</v>
      </c>
      <c r="D27" s="24">
        <v>2082</v>
      </c>
      <c r="E27" s="24">
        <v>2082</v>
      </c>
      <c r="F27" s="24">
        <v>100</v>
      </c>
      <c r="G27" s="24">
        <v>100</v>
      </c>
      <c r="H27" s="24">
        <v>100</v>
      </c>
      <c r="I27" s="24">
        <v>100</v>
      </c>
      <c r="J27" s="24">
        <v>3291</v>
      </c>
      <c r="K27" s="24">
        <v>3291</v>
      </c>
      <c r="L27" s="24">
        <v>100</v>
      </c>
      <c r="M27" s="24">
        <v>97</v>
      </c>
      <c r="N27" s="24">
        <v>97</v>
      </c>
      <c r="O27" s="24">
        <v>100</v>
      </c>
    </row>
    <row r="28" spans="1:15" ht="20.100000000000001" customHeight="1">
      <c r="A28" s="21">
        <v>21</v>
      </c>
      <c r="B28" s="21" t="s">
        <v>62</v>
      </c>
      <c r="C28" s="33" t="s">
        <v>63</v>
      </c>
      <c r="D28" s="24">
        <v>1000</v>
      </c>
      <c r="E28" s="24">
        <v>1000</v>
      </c>
      <c r="F28" s="24">
        <v>100</v>
      </c>
      <c r="G28" s="24">
        <v>237</v>
      </c>
      <c r="H28" s="24">
        <v>237</v>
      </c>
      <c r="I28" s="24">
        <v>100</v>
      </c>
      <c r="J28" s="24">
        <v>1508</v>
      </c>
      <c r="K28" s="24">
        <v>1508</v>
      </c>
      <c r="L28" s="24">
        <v>100</v>
      </c>
      <c r="M28" s="24">
        <v>66</v>
      </c>
      <c r="N28" s="24">
        <v>66</v>
      </c>
      <c r="O28" s="24">
        <v>100</v>
      </c>
    </row>
    <row r="29" spans="1:15" ht="20.100000000000001" customHeight="1">
      <c r="A29" s="21">
        <v>22</v>
      </c>
      <c r="B29" s="21" t="s">
        <v>64</v>
      </c>
      <c r="C29" s="33" t="s">
        <v>65</v>
      </c>
      <c r="D29" s="24">
        <v>2719</v>
      </c>
      <c r="E29" s="24">
        <v>2719</v>
      </c>
      <c r="F29" s="24">
        <v>100</v>
      </c>
      <c r="G29" s="24">
        <v>162</v>
      </c>
      <c r="H29" s="24">
        <v>162</v>
      </c>
      <c r="I29" s="24">
        <v>100</v>
      </c>
      <c r="J29" s="24">
        <v>3838</v>
      </c>
      <c r="K29" s="24">
        <v>3838</v>
      </c>
      <c r="L29" s="24">
        <v>100</v>
      </c>
      <c r="M29" s="24">
        <v>763</v>
      </c>
      <c r="N29" s="24">
        <v>763</v>
      </c>
      <c r="O29" s="24">
        <v>100</v>
      </c>
    </row>
    <row r="30" spans="1:15" ht="20.100000000000001" customHeight="1">
      <c r="A30" s="21">
        <v>23</v>
      </c>
      <c r="B30" s="21" t="s">
        <v>66</v>
      </c>
      <c r="C30" s="33" t="s">
        <v>336</v>
      </c>
      <c r="D30" s="24">
        <v>1898</v>
      </c>
      <c r="E30" s="24">
        <v>1898</v>
      </c>
      <c r="F30" s="24">
        <v>100</v>
      </c>
      <c r="G30" s="24">
        <v>133</v>
      </c>
      <c r="H30" s="24">
        <v>133</v>
      </c>
      <c r="I30" s="24">
        <v>100</v>
      </c>
      <c r="J30" s="24">
        <v>6641</v>
      </c>
      <c r="K30" s="24">
        <v>6641</v>
      </c>
      <c r="L30" s="24">
        <v>100</v>
      </c>
      <c r="M30" s="24">
        <v>258</v>
      </c>
      <c r="N30" s="24">
        <v>258</v>
      </c>
      <c r="O30" s="24">
        <v>100</v>
      </c>
    </row>
    <row r="31" spans="1:15" ht="20.100000000000001" customHeight="1">
      <c r="A31" s="21">
        <v>24</v>
      </c>
      <c r="B31" s="21" t="s">
        <v>67</v>
      </c>
      <c r="C31" s="33" t="s">
        <v>68</v>
      </c>
      <c r="D31" s="24">
        <v>2053</v>
      </c>
      <c r="E31" s="24">
        <v>2053</v>
      </c>
      <c r="F31" s="24">
        <v>100</v>
      </c>
      <c r="G31" s="24">
        <v>129</v>
      </c>
      <c r="H31" s="24">
        <v>129</v>
      </c>
      <c r="I31" s="24">
        <v>100</v>
      </c>
      <c r="J31" s="24">
        <v>6041</v>
      </c>
      <c r="K31" s="24">
        <v>6041</v>
      </c>
      <c r="L31" s="24">
        <v>100</v>
      </c>
      <c r="M31" s="24">
        <v>1053</v>
      </c>
      <c r="N31" s="24">
        <v>1053</v>
      </c>
      <c r="O31" s="24">
        <v>100</v>
      </c>
    </row>
    <row r="32" spans="1:15" ht="20.100000000000001" customHeight="1">
      <c r="A32" s="21">
        <v>25</v>
      </c>
      <c r="B32" s="21" t="s">
        <v>69</v>
      </c>
      <c r="C32" s="33" t="s">
        <v>70</v>
      </c>
      <c r="D32" s="24">
        <v>1589</v>
      </c>
      <c r="E32" s="24">
        <v>1589</v>
      </c>
      <c r="F32" s="24">
        <v>100</v>
      </c>
      <c r="G32" s="24">
        <v>491</v>
      </c>
      <c r="H32" s="24">
        <v>491</v>
      </c>
      <c r="I32" s="24">
        <v>100</v>
      </c>
      <c r="J32" s="24">
        <v>2394</v>
      </c>
      <c r="K32" s="24">
        <v>2394</v>
      </c>
      <c r="L32" s="24">
        <v>100</v>
      </c>
      <c r="M32" s="24">
        <v>161</v>
      </c>
      <c r="N32" s="24">
        <v>161</v>
      </c>
      <c r="O32" s="24">
        <v>100</v>
      </c>
    </row>
    <row r="33" spans="1:15" ht="20.100000000000001" customHeight="1">
      <c r="A33" s="21">
        <v>26</v>
      </c>
      <c r="B33" s="21" t="s">
        <v>71</v>
      </c>
      <c r="C33" s="33" t="s">
        <v>72</v>
      </c>
      <c r="D33" s="24">
        <v>2630</v>
      </c>
      <c r="E33" s="24">
        <v>2630</v>
      </c>
      <c r="F33" s="24">
        <v>100</v>
      </c>
      <c r="G33" s="24">
        <v>470</v>
      </c>
      <c r="H33" s="24">
        <v>470</v>
      </c>
      <c r="I33" s="24">
        <v>100</v>
      </c>
      <c r="J33" s="24">
        <v>2657</v>
      </c>
      <c r="K33" s="24">
        <v>2657</v>
      </c>
      <c r="L33" s="24">
        <v>100</v>
      </c>
      <c r="M33" s="24">
        <v>169</v>
      </c>
      <c r="N33" s="24">
        <v>169</v>
      </c>
      <c r="O33" s="24">
        <v>100</v>
      </c>
    </row>
    <row r="34" spans="1:15" ht="20.100000000000001" customHeight="1">
      <c r="A34" s="21">
        <v>27</v>
      </c>
      <c r="B34" s="21" t="s">
        <v>73</v>
      </c>
      <c r="C34" s="33" t="s">
        <v>74</v>
      </c>
      <c r="D34" s="24">
        <v>759</v>
      </c>
      <c r="E34" s="24">
        <v>759</v>
      </c>
      <c r="F34" s="24">
        <v>100</v>
      </c>
      <c r="G34" s="24">
        <v>14</v>
      </c>
      <c r="H34" s="24">
        <v>14</v>
      </c>
      <c r="I34" s="24">
        <v>100</v>
      </c>
      <c r="J34" s="24">
        <v>1228</v>
      </c>
      <c r="K34" s="24">
        <v>1228</v>
      </c>
      <c r="L34" s="24">
        <v>100</v>
      </c>
      <c r="M34" s="24">
        <v>374</v>
      </c>
      <c r="N34" s="24">
        <v>374</v>
      </c>
      <c r="O34" s="24">
        <v>100</v>
      </c>
    </row>
    <row r="35" spans="1:15" ht="20.100000000000001" customHeight="1">
      <c r="A35" s="21">
        <v>28</v>
      </c>
      <c r="B35" s="21" t="s">
        <v>75</v>
      </c>
      <c r="C35" s="33" t="s">
        <v>184</v>
      </c>
      <c r="D35" s="24">
        <v>849</v>
      </c>
      <c r="E35" s="24">
        <v>849</v>
      </c>
      <c r="F35" s="24">
        <v>100</v>
      </c>
      <c r="G35" s="24">
        <v>4</v>
      </c>
      <c r="H35" s="24">
        <v>4</v>
      </c>
      <c r="I35" s="24">
        <v>100</v>
      </c>
      <c r="J35" s="24">
        <v>233</v>
      </c>
      <c r="K35" s="24">
        <v>233</v>
      </c>
      <c r="L35" s="24">
        <v>100</v>
      </c>
      <c r="M35" s="24">
        <v>335</v>
      </c>
      <c r="N35" s="24">
        <v>335</v>
      </c>
      <c r="O35" s="24">
        <v>100</v>
      </c>
    </row>
    <row r="36" spans="1:15" ht="20.100000000000001" customHeight="1">
      <c r="A36" s="21">
        <v>29</v>
      </c>
      <c r="B36" s="21" t="s">
        <v>76</v>
      </c>
      <c r="C36" s="33" t="s">
        <v>77</v>
      </c>
      <c r="D36" s="24">
        <v>1040</v>
      </c>
      <c r="E36" s="24">
        <v>1040</v>
      </c>
      <c r="F36" s="24">
        <v>100</v>
      </c>
      <c r="G36" s="24">
        <v>242</v>
      </c>
      <c r="H36" s="24">
        <v>242</v>
      </c>
      <c r="I36" s="24">
        <v>100</v>
      </c>
      <c r="J36" s="24">
        <v>492</v>
      </c>
      <c r="K36" s="24">
        <v>492</v>
      </c>
      <c r="L36" s="24">
        <v>100</v>
      </c>
      <c r="M36" s="24">
        <v>67</v>
      </c>
      <c r="N36" s="24">
        <v>67</v>
      </c>
      <c r="O36" s="24">
        <v>100</v>
      </c>
    </row>
    <row r="37" spans="1:15" ht="20.100000000000001" customHeight="1">
      <c r="A37" s="21">
        <v>30</v>
      </c>
      <c r="B37" s="21" t="s">
        <v>78</v>
      </c>
      <c r="C37" s="33" t="s">
        <v>337</v>
      </c>
      <c r="D37" s="24">
        <v>4092</v>
      </c>
      <c r="E37" s="24">
        <v>4092</v>
      </c>
      <c r="F37" s="24">
        <v>100</v>
      </c>
      <c r="G37" s="24">
        <v>225</v>
      </c>
      <c r="H37" s="24">
        <v>225</v>
      </c>
      <c r="I37" s="24">
        <v>100</v>
      </c>
      <c r="J37" s="24">
        <v>3136</v>
      </c>
      <c r="K37" s="24">
        <v>3136</v>
      </c>
      <c r="L37" s="24">
        <v>100</v>
      </c>
      <c r="M37" s="24">
        <v>208</v>
      </c>
      <c r="N37" s="24">
        <v>208</v>
      </c>
      <c r="O37" s="24">
        <v>100</v>
      </c>
    </row>
    <row r="38" spans="1:15" ht="20.100000000000001" customHeight="1">
      <c r="A38" s="21">
        <v>31</v>
      </c>
      <c r="B38" s="21" t="s">
        <v>79</v>
      </c>
      <c r="C38" s="33" t="s">
        <v>80</v>
      </c>
      <c r="D38" s="24">
        <v>1049</v>
      </c>
      <c r="E38" s="24">
        <v>1049</v>
      </c>
      <c r="F38" s="24">
        <v>100</v>
      </c>
      <c r="G38" s="24">
        <v>289</v>
      </c>
      <c r="H38" s="24">
        <v>289</v>
      </c>
      <c r="I38" s="24">
        <v>100</v>
      </c>
      <c r="J38" s="24">
        <v>1272</v>
      </c>
      <c r="K38" s="24">
        <v>1272</v>
      </c>
      <c r="L38" s="24">
        <v>100</v>
      </c>
      <c r="M38" s="24">
        <v>130</v>
      </c>
      <c r="N38" s="24">
        <v>130</v>
      </c>
      <c r="O38" s="24">
        <v>100</v>
      </c>
    </row>
    <row r="39" spans="1:15" ht="20.100000000000001" customHeight="1">
      <c r="A39" s="21">
        <v>32</v>
      </c>
      <c r="B39" s="21" t="s">
        <v>81</v>
      </c>
      <c r="C39" s="33" t="s">
        <v>82</v>
      </c>
      <c r="D39" s="24">
        <v>1858</v>
      </c>
      <c r="E39" s="24">
        <v>1858</v>
      </c>
      <c r="F39" s="24">
        <v>100</v>
      </c>
      <c r="G39" s="24">
        <v>310</v>
      </c>
      <c r="H39" s="24">
        <v>310</v>
      </c>
      <c r="I39" s="24">
        <v>100</v>
      </c>
      <c r="J39" s="24">
        <v>1101</v>
      </c>
      <c r="K39" s="24">
        <v>1101</v>
      </c>
      <c r="L39" s="24">
        <v>100</v>
      </c>
      <c r="M39" s="24">
        <v>249</v>
      </c>
      <c r="N39" s="24">
        <v>249</v>
      </c>
      <c r="O39" s="24">
        <v>100</v>
      </c>
    </row>
    <row r="40" spans="1:15" ht="20.100000000000001" customHeight="1">
      <c r="A40" s="21">
        <v>33</v>
      </c>
      <c r="B40" s="21" t="s">
        <v>83</v>
      </c>
      <c r="C40" s="33" t="s">
        <v>84</v>
      </c>
      <c r="D40" s="24">
        <v>2450</v>
      </c>
      <c r="E40" s="24">
        <v>2450</v>
      </c>
      <c r="F40" s="24">
        <v>100</v>
      </c>
      <c r="G40" s="24">
        <v>200</v>
      </c>
      <c r="H40" s="24">
        <v>200</v>
      </c>
      <c r="I40" s="24">
        <v>100</v>
      </c>
      <c r="J40" s="24">
        <v>2655</v>
      </c>
      <c r="K40" s="24">
        <v>2655</v>
      </c>
      <c r="L40" s="24">
        <v>100</v>
      </c>
      <c r="M40" s="24">
        <v>156</v>
      </c>
      <c r="N40" s="24">
        <v>156</v>
      </c>
      <c r="O40" s="24">
        <v>100</v>
      </c>
    </row>
    <row r="41" spans="1:15" ht="20.100000000000001" customHeight="1">
      <c r="A41" s="21">
        <v>34</v>
      </c>
      <c r="B41" s="21" t="s">
        <v>85</v>
      </c>
      <c r="C41" s="33" t="s">
        <v>338</v>
      </c>
      <c r="D41" s="24">
        <v>2232</v>
      </c>
      <c r="E41" s="24">
        <v>2232</v>
      </c>
      <c r="F41" s="24">
        <v>100</v>
      </c>
      <c r="G41" s="24">
        <v>399</v>
      </c>
      <c r="H41" s="24">
        <v>399</v>
      </c>
      <c r="I41" s="24">
        <v>100</v>
      </c>
      <c r="J41" s="24">
        <v>2247</v>
      </c>
      <c r="K41" s="24">
        <v>2247</v>
      </c>
      <c r="L41" s="24">
        <v>100</v>
      </c>
      <c r="M41" s="24">
        <v>312</v>
      </c>
      <c r="N41" s="24">
        <v>312</v>
      </c>
      <c r="O41" s="24">
        <v>100</v>
      </c>
    </row>
    <row r="42" spans="1:15" ht="20.100000000000001" customHeight="1">
      <c r="A42" s="100" t="s">
        <v>8</v>
      </c>
      <c r="B42" s="101"/>
      <c r="C42" s="102"/>
      <c r="D42" s="34">
        <f>SUM(D8:D41)</f>
        <v>56855</v>
      </c>
      <c r="E42" s="34">
        <f>SUM(E8:E41)</f>
        <v>56855</v>
      </c>
      <c r="F42" s="38">
        <f>E42/D42*100</f>
        <v>100</v>
      </c>
      <c r="G42" s="34">
        <f>SUM(G8:G41)</f>
        <v>32909</v>
      </c>
      <c r="H42" s="34">
        <f>SUM(H8:H41)</f>
        <v>32909</v>
      </c>
      <c r="I42" s="38">
        <f>H42/G42*100</f>
        <v>100</v>
      </c>
      <c r="J42" s="34">
        <f>SUM(J8:J41)</f>
        <v>58035</v>
      </c>
      <c r="K42" s="34">
        <f>SUM(K8:K41)</f>
        <v>58035</v>
      </c>
      <c r="L42" s="38">
        <f>K42/J42*100</f>
        <v>100</v>
      </c>
      <c r="M42" s="34">
        <f>SUM(M8:M41)</f>
        <v>14650</v>
      </c>
      <c r="N42" s="34">
        <f>SUM(N8:N41)</f>
        <v>14650</v>
      </c>
      <c r="O42" s="38">
        <f>N42/M42*100</f>
        <v>100</v>
      </c>
    </row>
  </sheetData>
  <mergeCells count="12">
    <mergeCell ref="A42:C42"/>
    <mergeCell ref="B6:B7"/>
    <mergeCell ref="C6:C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0" right="0" top="0.25" bottom="0.2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2"/>
  <sheetViews>
    <sheetView workbookViewId="0">
      <selection activeCell="O16" sqref="O16"/>
    </sheetView>
  </sheetViews>
  <sheetFormatPr defaultRowHeight="14.25"/>
  <cols>
    <col min="1" max="1" width="6.85546875" style="20" bestFit="1" customWidth="1"/>
    <col min="2" max="2" width="21.85546875" style="20" bestFit="1" customWidth="1"/>
    <col min="3" max="4" width="9" style="20" bestFit="1" customWidth="1"/>
    <col min="5" max="5" width="7.85546875" style="20" bestFit="1" customWidth="1"/>
    <col min="6" max="7" width="9" style="20" bestFit="1" customWidth="1"/>
    <col min="8" max="8" width="7.85546875" style="20" bestFit="1" customWidth="1"/>
    <col min="9" max="10" width="9" style="20" bestFit="1" customWidth="1"/>
    <col min="11" max="11" width="7.85546875" style="20" bestFit="1" customWidth="1"/>
    <col min="12" max="16384" width="9.140625" style="20"/>
  </cols>
  <sheetData>
    <row r="2" spans="1:11" ht="20.100000000000001" customHeight="1">
      <c r="A2" s="93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100000000000001" customHeight="1">
      <c r="A3" s="93" t="s">
        <v>172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0.100000000000001" customHeight="1">
      <c r="A5" s="93" t="s">
        <v>245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0.100000000000001" customHeight="1">
      <c r="A6" s="93" t="s">
        <v>779</v>
      </c>
      <c r="B6" s="93" t="s">
        <v>23</v>
      </c>
      <c r="C6" s="93" t="s">
        <v>6</v>
      </c>
      <c r="D6" s="93"/>
      <c r="E6" s="93"/>
      <c r="F6" s="93" t="s">
        <v>7</v>
      </c>
      <c r="G6" s="93"/>
      <c r="H6" s="93"/>
      <c r="I6" s="93" t="s">
        <v>8</v>
      </c>
      <c r="J6" s="93"/>
      <c r="K6" s="93"/>
    </row>
    <row r="7" spans="1:11" ht="28.5" customHeight="1">
      <c r="A7" s="93"/>
      <c r="B7" s="93"/>
      <c r="C7" s="31" t="s">
        <v>211</v>
      </c>
      <c r="D7" s="31" t="s">
        <v>25</v>
      </c>
      <c r="E7" s="23" t="s">
        <v>108</v>
      </c>
      <c r="F7" s="31" t="s">
        <v>211</v>
      </c>
      <c r="G7" s="31" t="s">
        <v>25</v>
      </c>
      <c r="H7" s="23" t="s">
        <v>108</v>
      </c>
      <c r="I7" s="31" t="s">
        <v>211</v>
      </c>
      <c r="J7" s="31" t="s">
        <v>25</v>
      </c>
      <c r="K7" s="31" t="s">
        <v>108</v>
      </c>
    </row>
    <row r="8" spans="1:11" ht="20.100000000000001" customHeight="1">
      <c r="A8" s="21" t="s">
        <v>27</v>
      </c>
      <c r="B8" s="33" t="s">
        <v>185</v>
      </c>
      <c r="C8" s="24">
        <v>20853</v>
      </c>
      <c r="D8" s="24">
        <v>20853</v>
      </c>
      <c r="E8" s="24">
        <v>100</v>
      </c>
      <c r="F8" s="24">
        <v>19874</v>
      </c>
      <c r="G8" s="24">
        <v>19874</v>
      </c>
      <c r="H8" s="24">
        <v>100</v>
      </c>
      <c r="I8" s="24">
        <v>40727</v>
      </c>
      <c r="J8" s="24">
        <v>40727</v>
      </c>
      <c r="K8" s="24">
        <v>100</v>
      </c>
    </row>
    <row r="9" spans="1:11" ht="20.100000000000001" customHeight="1">
      <c r="A9" s="21" t="s">
        <v>28</v>
      </c>
      <c r="B9" s="33" t="s">
        <v>186</v>
      </c>
      <c r="C9" s="24">
        <v>25730</v>
      </c>
      <c r="D9" s="24">
        <v>25730</v>
      </c>
      <c r="E9" s="24">
        <v>100</v>
      </c>
      <c r="F9" s="24">
        <v>25888</v>
      </c>
      <c r="G9" s="24">
        <v>25888</v>
      </c>
      <c r="H9" s="24">
        <v>100</v>
      </c>
      <c r="I9" s="24">
        <v>51618</v>
      </c>
      <c r="J9" s="24">
        <v>51618</v>
      </c>
      <c r="K9" s="24">
        <v>100</v>
      </c>
    </row>
    <row r="10" spans="1:11" ht="20.100000000000001" customHeight="1">
      <c r="A10" s="21" t="s">
        <v>29</v>
      </c>
      <c r="B10" s="33" t="s">
        <v>30</v>
      </c>
      <c r="C10" s="24">
        <v>5924</v>
      </c>
      <c r="D10" s="24">
        <v>5924</v>
      </c>
      <c r="E10" s="24">
        <v>100</v>
      </c>
      <c r="F10" s="24">
        <v>5411</v>
      </c>
      <c r="G10" s="24">
        <v>5411</v>
      </c>
      <c r="H10" s="24">
        <v>100</v>
      </c>
      <c r="I10" s="24">
        <v>11335</v>
      </c>
      <c r="J10" s="24">
        <v>11335</v>
      </c>
      <c r="K10" s="24">
        <v>100</v>
      </c>
    </row>
    <row r="11" spans="1:11" ht="20.100000000000001" customHeight="1">
      <c r="A11" s="46" t="s">
        <v>31</v>
      </c>
      <c r="B11" s="47" t="s">
        <v>183</v>
      </c>
      <c r="C11" s="48">
        <v>6664</v>
      </c>
      <c r="D11" s="48">
        <v>6664</v>
      </c>
      <c r="E11" s="48">
        <v>100</v>
      </c>
      <c r="F11" s="48">
        <v>5994</v>
      </c>
      <c r="G11" s="48">
        <v>5994</v>
      </c>
      <c r="H11" s="48">
        <v>100</v>
      </c>
      <c r="I11" s="48">
        <v>12658</v>
      </c>
      <c r="J11" s="48">
        <v>12658</v>
      </c>
      <c r="K11" s="48">
        <v>100</v>
      </c>
    </row>
    <row r="12" spans="1:11" ht="20.100000000000001" customHeight="1">
      <c r="A12" s="46" t="s">
        <v>32</v>
      </c>
      <c r="B12" s="47" t="s">
        <v>33</v>
      </c>
      <c r="C12" s="48">
        <v>7737</v>
      </c>
      <c r="D12" s="48">
        <v>7737</v>
      </c>
      <c r="E12" s="48">
        <v>100</v>
      </c>
      <c r="F12" s="48">
        <v>7001</v>
      </c>
      <c r="G12" s="48">
        <v>7001</v>
      </c>
      <c r="H12" s="48">
        <v>100</v>
      </c>
      <c r="I12" s="48">
        <v>14738</v>
      </c>
      <c r="J12" s="48">
        <v>14738</v>
      </c>
      <c r="K12" s="48">
        <v>100</v>
      </c>
    </row>
    <row r="13" spans="1:11" ht="20.100000000000001" customHeight="1">
      <c r="A13" s="46" t="s">
        <v>34</v>
      </c>
      <c r="B13" s="47" t="s">
        <v>35</v>
      </c>
      <c r="C13" s="48">
        <v>9483</v>
      </c>
      <c r="D13" s="48">
        <v>9483</v>
      </c>
      <c r="E13" s="48">
        <v>100</v>
      </c>
      <c r="F13" s="48">
        <v>8774</v>
      </c>
      <c r="G13" s="48">
        <v>8774</v>
      </c>
      <c r="H13" s="48">
        <v>100</v>
      </c>
      <c r="I13" s="48">
        <v>18257</v>
      </c>
      <c r="J13" s="48">
        <v>18257</v>
      </c>
      <c r="K13" s="48">
        <v>100</v>
      </c>
    </row>
    <row r="14" spans="1:11" ht="20.100000000000001" customHeight="1">
      <c r="A14" s="46" t="s">
        <v>36</v>
      </c>
      <c r="B14" s="47" t="s">
        <v>37</v>
      </c>
      <c r="C14" s="48">
        <v>5899</v>
      </c>
      <c r="D14" s="48">
        <v>5899</v>
      </c>
      <c r="E14" s="48">
        <v>100</v>
      </c>
      <c r="F14" s="48">
        <v>5077</v>
      </c>
      <c r="G14" s="48">
        <v>5077</v>
      </c>
      <c r="H14" s="48">
        <v>100</v>
      </c>
      <c r="I14" s="48">
        <v>10976</v>
      </c>
      <c r="J14" s="48">
        <v>10976</v>
      </c>
      <c r="K14" s="48">
        <v>100</v>
      </c>
    </row>
    <row r="15" spans="1:11" ht="20.100000000000001" customHeight="1">
      <c r="A15" s="21" t="s">
        <v>38</v>
      </c>
      <c r="B15" s="33" t="s">
        <v>334</v>
      </c>
      <c r="C15" s="24">
        <v>11507</v>
      </c>
      <c r="D15" s="24">
        <v>11507</v>
      </c>
      <c r="E15" s="24">
        <v>100</v>
      </c>
      <c r="F15" s="24">
        <v>9408</v>
      </c>
      <c r="G15" s="24">
        <v>9408</v>
      </c>
      <c r="H15" s="25">
        <v>100</v>
      </c>
      <c r="I15" s="24">
        <v>20915</v>
      </c>
      <c r="J15" s="24">
        <v>20915</v>
      </c>
      <c r="K15" s="24">
        <v>100</v>
      </c>
    </row>
    <row r="16" spans="1:11" ht="20.100000000000001" customHeight="1">
      <c r="A16" s="21" t="s">
        <v>39</v>
      </c>
      <c r="B16" s="33" t="s">
        <v>40</v>
      </c>
      <c r="C16" s="24">
        <v>5362</v>
      </c>
      <c r="D16" s="24">
        <v>5362</v>
      </c>
      <c r="E16" s="24">
        <v>100</v>
      </c>
      <c r="F16" s="24">
        <v>5027</v>
      </c>
      <c r="G16" s="24">
        <v>5027</v>
      </c>
      <c r="H16" s="24">
        <v>100</v>
      </c>
      <c r="I16" s="24">
        <v>10389</v>
      </c>
      <c r="J16" s="24">
        <v>10389</v>
      </c>
      <c r="K16" s="24">
        <v>100</v>
      </c>
    </row>
    <row r="17" spans="1:11" ht="20.100000000000001" customHeight="1">
      <c r="A17" s="46" t="s">
        <v>41</v>
      </c>
      <c r="B17" s="47" t="s">
        <v>335</v>
      </c>
      <c r="C17" s="48">
        <v>17383</v>
      </c>
      <c r="D17" s="48">
        <v>17383</v>
      </c>
      <c r="E17" s="48">
        <v>100</v>
      </c>
      <c r="F17" s="48">
        <v>16391</v>
      </c>
      <c r="G17" s="48">
        <v>16391</v>
      </c>
      <c r="H17" s="48">
        <v>100</v>
      </c>
      <c r="I17" s="48">
        <v>33774</v>
      </c>
      <c r="J17" s="48">
        <v>33774</v>
      </c>
      <c r="K17" s="48">
        <v>100</v>
      </c>
    </row>
    <row r="18" spans="1:11" ht="20.100000000000001" customHeight="1">
      <c r="A18" s="46" t="s">
        <v>42</v>
      </c>
      <c r="B18" s="47" t="s">
        <v>43</v>
      </c>
      <c r="C18" s="48">
        <v>9634</v>
      </c>
      <c r="D18" s="48">
        <v>9634</v>
      </c>
      <c r="E18" s="48">
        <v>100</v>
      </c>
      <c r="F18" s="48">
        <v>8563</v>
      </c>
      <c r="G18" s="48">
        <v>8563</v>
      </c>
      <c r="H18" s="48">
        <v>100</v>
      </c>
      <c r="I18" s="48">
        <v>18197</v>
      </c>
      <c r="J18" s="48">
        <v>18197</v>
      </c>
      <c r="K18" s="48">
        <v>100</v>
      </c>
    </row>
    <row r="19" spans="1:11" ht="20.100000000000001" customHeight="1">
      <c r="A19" s="21" t="s">
        <v>44</v>
      </c>
      <c r="B19" s="33" t="s">
        <v>45</v>
      </c>
      <c r="C19" s="24">
        <v>6715</v>
      </c>
      <c r="D19" s="24">
        <v>6715</v>
      </c>
      <c r="E19" s="24">
        <v>100</v>
      </c>
      <c r="F19" s="24">
        <v>6357</v>
      </c>
      <c r="G19" s="24">
        <v>6357</v>
      </c>
      <c r="H19" s="24">
        <v>100</v>
      </c>
      <c r="I19" s="24">
        <v>13072</v>
      </c>
      <c r="J19" s="24">
        <v>13072</v>
      </c>
      <c r="K19" s="24">
        <v>100</v>
      </c>
    </row>
    <row r="20" spans="1:11" ht="20.100000000000001" customHeight="1">
      <c r="A20" s="21" t="s">
        <v>46</v>
      </c>
      <c r="B20" s="33" t="s">
        <v>47</v>
      </c>
      <c r="C20" s="24">
        <v>14754</v>
      </c>
      <c r="D20" s="24">
        <v>14754</v>
      </c>
      <c r="E20" s="24">
        <v>100</v>
      </c>
      <c r="F20" s="24">
        <v>13555</v>
      </c>
      <c r="G20" s="24">
        <v>13555</v>
      </c>
      <c r="H20" s="24">
        <v>100</v>
      </c>
      <c r="I20" s="24">
        <v>28309</v>
      </c>
      <c r="J20" s="24">
        <v>28309</v>
      </c>
      <c r="K20" s="24">
        <v>100</v>
      </c>
    </row>
    <row r="21" spans="1:11" ht="20.100000000000001" customHeight="1">
      <c r="A21" s="21" t="s">
        <v>48</v>
      </c>
      <c r="B21" s="33" t="s">
        <v>49</v>
      </c>
      <c r="C21" s="24">
        <v>2893</v>
      </c>
      <c r="D21" s="24">
        <v>2893</v>
      </c>
      <c r="E21" s="24">
        <v>100</v>
      </c>
      <c r="F21" s="24">
        <v>2927</v>
      </c>
      <c r="G21" s="24">
        <v>2927</v>
      </c>
      <c r="H21" s="24">
        <v>100</v>
      </c>
      <c r="I21" s="24">
        <v>5820</v>
      </c>
      <c r="J21" s="24">
        <v>5820</v>
      </c>
      <c r="K21" s="24">
        <v>100</v>
      </c>
    </row>
    <row r="22" spans="1:11" ht="20.100000000000001" customHeight="1">
      <c r="A22" s="21" t="s">
        <v>50</v>
      </c>
      <c r="B22" s="33" t="s">
        <v>51</v>
      </c>
      <c r="C22" s="24">
        <v>9804</v>
      </c>
      <c r="D22" s="24">
        <v>9804</v>
      </c>
      <c r="E22" s="24">
        <v>100</v>
      </c>
      <c r="F22" s="24">
        <v>9476</v>
      </c>
      <c r="G22" s="24">
        <v>9476</v>
      </c>
      <c r="H22" s="24">
        <v>100</v>
      </c>
      <c r="I22" s="24">
        <v>19280</v>
      </c>
      <c r="J22" s="24">
        <v>19280</v>
      </c>
      <c r="K22" s="24">
        <v>100</v>
      </c>
    </row>
    <row r="23" spans="1:11" ht="20.100000000000001" customHeight="1">
      <c r="A23" s="21" t="s">
        <v>52</v>
      </c>
      <c r="B23" s="33" t="s">
        <v>53</v>
      </c>
      <c r="C23" s="24">
        <v>10492</v>
      </c>
      <c r="D23" s="24">
        <v>10492</v>
      </c>
      <c r="E23" s="24">
        <v>100</v>
      </c>
      <c r="F23" s="24">
        <v>9248</v>
      </c>
      <c r="G23" s="24">
        <v>9248</v>
      </c>
      <c r="H23" s="24">
        <v>100</v>
      </c>
      <c r="I23" s="24">
        <v>19740</v>
      </c>
      <c r="J23" s="24">
        <v>19740</v>
      </c>
      <c r="K23" s="24">
        <v>100</v>
      </c>
    </row>
    <row r="24" spans="1:11" ht="20.100000000000001" customHeight="1">
      <c r="A24" s="21" t="s">
        <v>54</v>
      </c>
      <c r="B24" s="33" t="s">
        <v>55</v>
      </c>
      <c r="C24" s="24">
        <v>5896</v>
      </c>
      <c r="D24" s="24">
        <v>5896</v>
      </c>
      <c r="E24" s="24">
        <v>100</v>
      </c>
      <c r="F24" s="24">
        <v>5640</v>
      </c>
      <c r="G24" s="24">
        <v>5640</v>
      </c>
      <c r="H24" s="24">
        <v>100</v>
      </c>
      <c r="I24" s="24">
        <v>11536</v>
      </c>
      <c r="J24" s="24">
        <v>11536</v>
      </c>
      <c r="K24" s="24">
        <v>100</v>
      </c>
    </row>
    <row r="25" spans="1:11" ht="20.100000000000001" customHeight="1">
      <c r="A25" s="21" t="s">
        <v>56</v>
      </c>
      <c r="B25" s="33" t="s">
        <v>57</v>
      </c>
      <c r="C25" s="24">
        <v>10822</v>
      </c>
      <c r="D25" s="24">
        <v>10822</v>
      </c>
      <c r="E25" s="24">
        <v>100</v>
      </c>
      <c r="F25" s="24">
        <v>10267</v>
      </c>
      <c r="G25" s="24">
        <v>10267</v>
      </c>
      <c r="H25" s="24">
        <v>100</v>
      </c>
      <c r="I25" s="24">
        <v>21089</v>
      </c>
      <c r="J25" s="24">
        <v>21089</v>
      </c>
      <c r="K25" s="24">
        <v>100</v>
      </c>
    </row>
    <row r="26" spans="1:11" ht="20.100000000000001" customHeight="1">
      <c r="A26" s="21" t="s">
        <v>58</v>
      </c>
      <c r="B26" s="33" t="s">
        <v>59</v>
      </c>
      <c r="C26" s="24">
        <v>9153</v>
      </c>
      <c r="D26" s="24">
        <v>9153</v>
      </c>
      <c r="E26" s="24">
        <v>100</v>
      </c>
      <c r="F26" s="24">
        <v>8749</v>
      </c>
      <c r="G26" s="24">
        <v>8749</v>
      </c>
      <c r="H26" s="24">
        <v>100</v>
      </c>
      <c r="I26" s="24">
        <v>17902</v>
      </c>
      <c r="J26" s="24">
        <v>17902</v>
      </c>
      <c r="K26" s="24">
        <v>100</v>
      </c>
    </row>
    <row r="27" spans="1:11" ht="20.100000000000001" customHeight="1">
      <c r="A27" s="21" t="s">
        <v>60</v>
      </c>
      <c r="B27" s="33" t="s">
        <v>61</v>
      </c>
      <c r="C27" s="24">
        <v>10084</v>
      </c>
      <c r="D27" s="24">
        <v>10084</v>
      </c>
      <c r="E27" s="24">
        <v>100</v>
      </c>
      <c r="F27" s="24">
        <v>9976</v>
      </c>
      <c r="G27" s="24">
        <v>9976</v>
      </c>
      <c r="H27" s="24">
        <v>100</v>
      </c>
      <c r="I27" s="24">
        <v>20060</v>
      </c>
      <c r="J27" s="24">
        <v>20060</v>
      </c>
      <c r="K27" s="24">
        <v>100</v>
      </c>
    </row>
    <row r="28" spans="1:11" ht="20.100000000000001" customHeight="1">
      <c r="A28" s="21" t="s">
        <v>62</v>
      </c>
      <c r="B28" s="33" t="s">
        <v>63</v>
      </c>
      <c r="C28" s="24">
        <v>6675</v>
      </c>
      <c r="D28" s="24">
        <v>6675</v>
      </c>
      <c r="E28" s="24">
        <v>100</v>
      </c>
      <c r="F28" s="24">
        <v>6445</v>
      </c>
      <c r="G28" s="24">
        <v>6445</v>
      </c>
      <c r="H28" s="24">
        <v>100</v>
      </c>
      <c r="I28" s="24">
        <v>13120</v>
      </c>
      <c r="J28" s="24">
        <v>13120</v>
      </c>
      <c r="K28" s="24">
        <v>100</v>
      </c>
    </row>
    <row r="29" spans="1:11" ht="20.100000000000001" customHeight="1">
      <c r="A29" s="21" t="s">
        <v>64</v>
      </c>
      <c r="B29" s="33" t="s">
        <v>65</v>
      </c>
      <c r="C29" s="24">
        <v>13207</v>
      </c>
      <c r="D29" s="24">
        <v>13207</v>
      </c>
      <c r="E29" s="24">
        <v>100</v>
      </c>
      <c r="F29" s="24">
        <v>12379</v>
      </c>
      <c r="G29" s="24">
        <v>12379</v>
      </c>
      <c r="H29" s="24">
        <v>100</v>
      </c>
      <c r="I29" s="24">
        <v>25586</v>
      </c>
      <c r="J29" s="24">
        <v>25586</v>
      </c>
      <c r="K29" s="24">
        <v>100</v>
      </c>
    </row>
    <row r="30" spans="1:11" ht="20.100000000000001" customHeight="1">
      <c r="A30" s="21" t="s">
        <v>66</v>
      </c>
      <c r="B30" s="33" t="s">
        <v>336</v>
      </c>
      <c r="C30" s="24">
        <v>20974</v>
      </c>
      <c r="D30" s="24">
        <v>20974</v>
      </c>
      <c r="E30" s="24">
        <v>100</v>
      </c>
      <c r="F30" s="24">
        <v>17802</v>
      </c>
      <c r="G30" s="24">
        <v>17802</v>
      </c>
      <c r="H30" s="24">
        <v>100</v>
      </c>
      <c r="I30" s="24">
        <v>38776</v>
      </c>
      <c r="J30" s="24">
        <v>38776</v>
      </c>
      <c r="K30" s="24">
        <v>100</v>
      </c>
    </row>
    <row r="31" spans="1:11" ht="20.100000000000001" customHeight="1">
      <c r="A31" s="21" t="s">
        <v>67</v>
      </c>
      <c r="B31" s="33" t="s">
        <v>68</v>
      </c>
      <c r="C31" s="24">
        <v>15876</v>
      </c>
      <c r="D31" s="24">
        <v>15876</v>
      </c>
      <c r="E31" s="24">
        <v>100</v>
      </c>
      <c r="F31" s="24">
        <v>14759</v>
      </c>
      <c r="G31" s="24">
        <v>14759</v>
      </c>
      <c r="H31" s="24">
        <v>100</v>
      </c>
      <c r="I31" s="24">
        <v>30635</v>
      </c>
      <c r="J31" s="24">
        <v>30635</v>
      </c>
      <c r="K31" s="24">
        <v>100</v>
      </c>
    </row>
    <row r="32" spans="1:11" ht="20.100000000000001" customHeight="1">
      <c r="A32" s="21" t="s">
        <v>69</v>
      </c>
      <c r="B32" s="33" t="s">
        <v>70</v>
      </c>
      <c r="C32" s="24">
        <v>14263</v>
      </c>
      <c r="D32" s="24">
        <v>14263</v>
      </c>
      <c r="E32" s="24">
        <v>100</v>
      </c>
      <c r="F32" s="24">
        <v>13178</v>
      </c>
      <c r="G32" s="24">
        <v>13178</v>
      </c>
      <c r="H32" s="24">
        <v>100</v>
      </c>
      <c r="I32" s="24">
        <v>27441</v>
      </c>
      <c r="J32" s="24">
        <v>27441</v>
      </c>
      <c r="K32" s="25">
        <v>100</v>
      </c>
    </row>
    <row r="33" spans="1:11" ht="20.100000000000001" customHeight="1">
      <c r="A33" s="21" t="s">
        <v>71</v>
      </c>
      <c r="B33" s="33" t="s">
        <v>72</v>
      </c>
      <c r="C33" s="24">
        <v>17692</v>
      </c>
      <c r="D33" s="24">
        <v>17692</v>
      </c>
      <c r="E33" s="24">
        <v>100</v>
      </c>
      <c r="F33" s="24">
        <v>14067</v>
      </c>
      <c r="G33" s="24">
        <v>14067</v>
      </c>
      <c r="H33" s="24">
        <v>100</v>
      </c>
      <c r="I33" s="24">
        <v>31759</v>
      </c>
      <c r="J33" s="24">
        <v>31759</v>
      </c>
      <c r="K33" s="24">
        <v>100</v>
      </c>
    </row>
    <row r="34" spans="1:11" ht="20.100000000000001" customHeight="1">
      <c r="A34" s="21" t="s">
        <v>73</v>
      </c>
      <c r="B34" s="33" t="s">
        <v>74</v>
      </c>
      <c r="C34" s="24">
        <v>4975</v>
      </c>
      <c r="D34" s="24">
        <v>4975</v>
      </c>
      <c r="E34" s="24">
        <v>100</v>
      </c>
      <c r="F34" s="24">
        <v>4648</v>
      </c>
      <c r="G34" s="24">
        <v>4648</v>
      </c>
      <c r="H34" s="24">
        <v>100</v>
      </c>
      <c r="I34" s="24">
        <v>9623</v>
      </c>
      <c r="J34" s="24">
        <v>9623</v>
      </c>
      <c r="K34" s="24">
        <v>100</v>
      </c>
    </row>
    <row r="35" spans="1:11" ht="20.100000000000001" customHeight="1">
      <c r="A35" s="21" t="s">
        <v>75</v>
      </c>
      <c r="B35" s="33" t="s">
        <v>184</v>
      </c>
      <c r="C35" s="24">
        <v>4665</v>
      </c>
      <c r="D35" s="24">
        <v>4665</v>
      </c>
      <c r="E35" s="24">
        <v>100</v>
      </c>
      <c r="F35" s="24">
        <v>4437</v>
      </c>
      <c r="G35" s="24">
        <v>4437</v>
      </c>
      <c r="H35" s="24">
        <v>100</v>
      </c>
      <c r="I35" s="24">
        <v>9102</v>
      </c>
      <c r="J35" s="24">
        <v>9102</v>
      </c>
      <c r="K35" s="24">
        <v>100</v>
      </c>
    </row>
    <row r="36" spans="1:11" ht="20.100000000000001" customHeight="1">
      <c r="A36" s="21" t="s">
        <v>76</v>
      </c>
      <c r="B36" s="33" t="s">
        <v>77</v>
      </c>
      <c r="C36" s="24">
        <v>7079</v>
      </c>
      <c r="D36" s="24">
        <v>7079</v>
      </c>
      <c r="E36" s="24">
        <v>100</v>
      </c>
      <c r="F36" s="24">
        <v>6073</v>
      </c>
      <c r="G36" s="24">
        <v>6073</v>
      </c>
      <c r="H36" s="24">
        <v>100</v>
      </c>
      <c r="I36" s="24">
        <v>13152</v>
      </c>
      <c r="J36" s="24">
        <v>13152</v>
      </c>
      <c r="K36" s="24">
        <v>100</v>
      </c>
    </row>
    <row r="37" spans="1:11" ht="20.100000000000001" customHeight="1">
      <c r="A37" s="21" t="s">
        <v>78</v>
      </c>
      <c r="B37" s="33" t="s">
        <v>337</v>
      </c>
      <c r="C37" s="24">
        <v>19563</v>
      </c>
      <c r="D37" s="24">
        <v>19563</v>
      </c>
      <c r="E37" s="24">
        <v>100</v>
      </c>
      <c r="F37" s="24">
        <v>16676</v>
      </c>
      <c r="G37" s="24">
        <v>16676</v>
      </c>
      <c r="H37" s="24">
        <v>100</v>
      </c>
      <c r="I37" s="24">
        <v>36239</v>
      </c>
      <c r="J37" s="24">
        <v>36239</v>
      </c>
      <c r="K37" s="24">
        <v>100</v>
      </c>
    </row>
    <row r="38" spans="1:11" ht="20.100000000000001" customHeight="1">
      <c r="A38" s="21" t="s">
        <v>79</v>
      </c>
      <c r="B38" s="33" t="s">
        <v>80</v>
      </c>
      <c r="C38" s="24">
        <v>10146</v>
      </c>
      <c r="D38" s="24">
        <v>10146</v>
      </c>
      <c r="E38" s="24">
        <v>100</v>
      </c>
      <c r="F38" s="24">
        <v>9035</v>
      </c>
      <c r="G38" s="24">
        <v>9035</v>
      </c>
      <c r="H38" s="24">
        <v>100</v>
      </c>
      <c r="I38" s="24">
        <v>19181</v>
      </c>
      <c r="J38" s="24">
        <v>19181</v>
      </c>
      <c r="K38" s="24">
        <v>100</v>
      </c>
    </row>
    <row r="39" spans="1:11" ht="20.100000000000001" customHeight="1">
      <c r="A39" s="21" t="s">
        <v>81</v>
      </c>
      <c r="B39" s="33" t="s">
        <v>82</v>
      </c>
      <c r="C39" s="24">
        <v>12807</v>
      </c>
      <c r="D39" s="24">
        <v>12807</v>
      </c>
      <c r="E39" s="24">
        <v>100</v>
      </c>
      <c r="F39" s="24">
        <v>11267</v>
      </c>
      <c r="G39" s="24">
        <v>11267</v>
      </c>
      <c r="H39" s="24">
        <v>100</v>
      </c>
      <c r="I39" s="24">
        <v>24074</v>
      </c>
      <c r="J39" s="24">
        <v>24074</v>
      </c>
      <c r="K39" s="24">
        <v>100</v>
      </c>
    </row>
    <row r="40" spans="1:11" ht="20.100000000000001" customHeight="1">
      <c r="A40" s="21" t="s">
        <v>83</v>
      </c>
      <c r="B40" s="33" t="s">
        <v>84</v>
      </c>
      <c r="C40" s="24">
        <v>11499</v>
      </c>
      <c r="D40" s="24">
        <v>11499</v>
      </c>
      <c r="E40" s="24">
        <v>100</v>
      </c>
      <c r="F40" s="24">
        <v>10863</v>
      </c>
      <c r="G40" s="24">
        <v>10863</v>
      </c>
      <c r="H40" s="24">
        <v>100</v>
      </c>
      <c r="I40" s="24">
        <v>22362</v>
      </c>
      <c r="J40" s="24">
        <v>22362</v>
      </c>
      <c r="K40" s="24">
        <v>100</v>
      </c>
    </row>
    <row r="41" spans="1:11" ht="20.100000000000001" customHeight="1">
      <c r="A41" s="21" t="s">
        <v>85</v>
      </c>
      <c r="B41" s="33" t="s">
        <v>338</v>
      </c>
      <c r="C41" s="24">
        <v>19346</v>
      </c>
      <c r="D41" s="24">
        <v>19346</v>
      </c>
      <c r="E41" s="24">
        <v>100</v>
      </c>
      <c r="F41" s="24">
        <v>16852</v>
      </c>
      <c r="G41" s="24">
        <v>16852</v>
      </c>
      <c r="H41" s="25">
        <v>100</v>
      </c>
      <c r="I41" s="24">
        <v>36198</v>
      </c>
      <c r="J41" s="24">
        <v>36198</v>
      </c>
      <c r="K41" s="24">
        <v>100</v>
      </c>
    </row>
    <row r="42" spans="1:11" ht="20.100000000000001" customHeight="1">
      <c r="A42" s="114" t="s">
        <v>8</v>
      </c>
      <c r="B42" s="115"/>
      <c r="C42" s="34">
        <f>SUM(C8:C41)</f>
        <v>385556</v>
      </c>
      <c r="D42" s="34">
        <f>SUM(D8:D41)</f>
        <v>385556</v>
      </c>
      <c r="E42" s="38">
        <f>D42/C42*100</f>
        <v>100</v>
      </c>
      <c r="F42" s="34">
        <f>SUM(F8:F41)</f>
        <v>352084</v>
      </c>
      <c r="G42" s="34">
        <f>SUM(G8:G41)</f>
        <v>352084</v>
      </c>
      <c r="H42" s="38">
        <f>G42/F42*100</f>
        <v>100</v>
      </c>
      <c r="I42" s="34">
        <f>SUM(I8:I41)</f>
        <v>737640</v>
      </c>
      <c r="J42" s="34">
        <f>SUM(J8:J41)</f>
        <v>737640</v>
      </c>
      <c r="K42" s="38">
        <f>J42/I42*100</f>
        <v>100</v>
      </c>
    </row>
  </sheetData>
  <sortState ref="A8:L41">
    <sortCondition ref="A8"/>
  </sortState>
  <mergeCells count="10">
    <mergeCell ref="A42:B42"/>
    <mergeCell ref="A2:K2"/>
    <mergeCell ref="A3:K3"/>
    <mergeCell ref="A4:K4"/>
    <mergeCell ref="A5:K5"/>
    <mergeCell ref="C6:E6"/>
    <mergeCell ref="F6:H6"/>
    <mergeCell ref="I6:K6"/>
    <mergeCell ref="B6:B7"/>
    <mergeCell ref="A6:A7"/>
  </mergeCells>
  <pageMargins left="0.7" right="0.2" top="0.25" bottom="0.2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0"/>
  <sheetViews>
    <sheetView workbookViewId="0">
      <selection activeCell="L1" sqref="L1:L1048576"/>
    </sheetView>
  </sheetViews>
  <sheetFormatPr defaultRowHeight="14.25"/>
  <cols>
    <col min="1" max="1" width="12.7109375" style="20" bestFit="1" customWidth="1"/>
    <col min="2" max="2" width="20.85546875" style="20" bestFit="1" customWidth="1"/>
    <col min="3" max="3" width="11.5703125" style="20" bestFit="1" customWidth="1"/>
    <col min="4" max="4" width="8" style="20" customWidth="1"/>
    <col min="5" max="5" width="9.28515625" style="20" customWidth="1"/>
    <col min="6" max="6" width="11.5703125" style="20" customWidth="1"/>
    <col min="7" max="7" width="8.5703125" style="20" customWidth="1"/>
    <col min="8" max="8" width="8.85546875" style="20" customWidth="1"/>
    <col min="9" max="9" width="11.5703125" style="20" bestFit="1" customWidth="1"/>
    <col min="10" max="10" width="8.140625" style="20" customWidth="1"/>
    <col min="11" max="11" width="9" style="20" customWidth="1"/>
    <col min="12" max="16384" width="9.140625" style="20"/>
  </cols>
  <sheetData>
    <row r="2" spans="1:11" ht="20.100000000000001" customHeight="1">
      <c r="A2" s="93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100000000000001" customHeight="1">
      <c r="A3" s="93" t="s">
        <v>190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0.100000000000001" customHeight="1">
      <c r="A5" s="93" t="s">
        <v>192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s="42" customFormat="1" ht="20.100000000000001" customHeight="1">
      <c r="A6" s="104" t="s">
        <v>88</v>
      </c>
      <c r="B6" s="104" t="s">
        <v>23</v>
      </c>
      <c r="C6" s="93" t="s">
        <v>6</v>
      </c>
      <c r="D6" s="93"/>
      <c r="E6" s="93"/>
      <c r="F6" s="93" t="s">
        <v>7</v>
      </c>
      <c r="G6" s="93"/>
      <c r="H6" s="93"/>
      <c r="I6" s="93" t="s">
        <v>8</v>
      </c>
      <c r="J6" s="93"/>
      <c r="K6" s="93"/>
    </row>
    <row r="7" spans="1:11" s="53" customFormat="1" ht="20.100000000000001" customHeight="1">
      <c r="A7" s="105"/>
      <c r="B7" s="105"/>
      <c r="C7" s="30" t="s">
        <v>13</v>
      </c>
      <c r="D7" s="30" t="s">
        <v>25</v>
      </c>
      <c r="E7" s="30" t="s">
        <v>108</v>
      </c>
      <c r="F7" s="30" t="s">
        <v>13</v>
      </c>
      <c r="G7" s="30" t="s">
        <v>25</v>
      </c>
      <c r="H7" s="30" t="s">
        <v>108</v>
      </c>
      <c r="I7" s="30" t="s">
        <v>13</v>
      </c>
      <c r="J7" s="30" t="s">
        <v>25</v>
      </c>
      <c r="K7" s="30" t="s">
        <v>108</v>
      </c>
    </row>
    <row r="8" spans="1:11" ht="24.95" customHeight="1">
      <c r="A8" s="22" t="s">
        <v>28</v>
      </c>
      <c r="B8" s="22" t="s">
        <v>186</v>
      </c>
      <c r="C8" s="24">
        <v>285</v>
      </c>
      <c r="D8" s="24">
        <v>285</v>
      </c>
      <c r="E8" s="24">
        <v>100</v>
      </c>
      <c r="F8" s="24">
        <v>412</v>
      </c>
      <c r="G8" s="24">
        <v>412</v>
      </c>
      <c r="H8" s="24">
        <v>100</v>
      </c>
      <c r="I8" s="24">
        <v>697</v>
      </c>
      <c r="J8" s="24">
        <v>697</v>
      </c>
      <c r="K8" s="24">
        <v>100</v>
      </c>
    </row>
    <row r="9" spans="1:11" ht="24.95" customHeight="1">
      <c r="A9" s="22" t="s">
        <v>27</v>
      </c>
      <c r="B9" s="22" t="s">
        <v>185</v>
      </c>
      <c r="C9" s="24">
        <v>193</v>
      </c>
      <c r="D9" s="24">
        <v>193</v>
      </c>
      <c r="E9" s="24">
        <v>100</v>
      </c>
      <c r="F9" s="24">
        <v>529</v>
      </c>
      <c r="G9" s="24">
        <v>529</v>
      </c>
      <c r="H9" s="24">
        <v>100</v>
      </c>
      <c r="I9" s="24">
        <v>722</v>
      </c>
      <c r="J9" s="24">
        <v>722</v>
      </c>
      <c r="K9" s="24">
        <v>100</v>
      </c>
    </row>
    <row r="10" spans="1:11" s="29" customFormat="1" ht="24.95" customHeight="1">
      <c r="A10" s="116" t="s">
        <v>152</v>
      </c>
      <c r="B10" s="116"/>
      <c r="C10" s="49">
        <f>SUM(C8:C9)</f>
        <v>478</v>
      </c>
      <c r="D10" s="49">
        <f>SUM(D8:D9)</f>
        <v>478</v>
      </c>
      <c r="E10" s="50">
        <f>D10/C10*100</f>
        <v>100</v>
      </c>
      <c r="F10" s="49">
        <f>SUM(F8:F9)</f>
        <v>941</v>
      </c>
      <c r="G10" s="49">
        <f>SUM(G8:G9)</f>
        <v>941</v>
      </c>
      <c r="H10" s="50">
        <f>G10/F10*100</f>
        <v>100</v>
      </c>
      <c r="I10" s="49">
        <f>SUM(I8:I9)</f>
        <v>1419</v>
      </c>
      <c r="J10" s="49">
        <f>SUM(J8:J9)</f>
        <v>1419</v>
      </c>
      <c r="K10" s="50">
        <f>J10/I10*100</f>
        <v>100</v>
      </c>
    </row>
  </sheetData>
  <mergeCells count="10">
    <mergeCell ref="A10:B10"/>
    <mergeCell ref="A2:K2"/>
    <mergeCell ref="A3:K3"/>
    <mergeCell ref="A4:K4"/>
    <mergeCell ref="A5:K5"/>
    <mergeCell ref="A6:A7"/>
    <mergeCell ref="B6:B7"/>
    <mergeCell ref="C6:E6"/>
    <mergeCell ref="F6:H6"/>
    <mergeCell ref="I6:K6"/>
  </mergeCells>
  <pageMargins left="0.47" right="0.2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Q14" sqref="Q14"/>
    </sheetView>
  </sheetViews>
  <sheetFormatPr defaultRowHeight="14.25"/>
  <cols>
    <col min="1" max="1" width="7" style="20" bestFit="1" customWidth="1"/>
    <col min="2" max="2" width="21.85546875" style="20" bestFit="1" customWidth="1"/>
    <col min="3" max="3" width="10.42578125" style="20" bestFit="1" customWidth="1"/>
    <col min="4" max="4" width="7.7109375" style="20" customWidth="1"/>
    <col min="5" max="5" width="8.140625" style="20" bestFit="1" customWidth="1"/>
    <col min="6" max="6" width="10.42578125" style="20" bestFit="1" customWidth="1"/>
    <col min="7" max="7" width="7.7109375" style="20" bestFit="1" customWidth="1"/>
    <col min="8" max="8" width="8.140625" style="20" bestFit="1" customWidth="1"/>
    <col min="9" max="9" width="10.42578125" style="20" bestFit="1" customWidth="1"/>
    <col min="10" max="10" width="7.7109375" style="20" bestFit="1" customWidth="1"/>
    <col min="11" max="11" width="8.140625" style="20" bestFit="1" customWidth="1"/>
    <col min="12" max="16384" width="9.140625" style="20"/>
  </cols>
  <sheetData>
    <row r="1" spans="1:11" ht="15.75" customHeight="1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 customHeight="1">
      <c r="A2" s="93" t="s">
        <v>195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 customHeight="1">
      <c r="A3" s="93" t="s">
        <v>341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75" customHeight="1">
      <c r="A4" s="93" t="s">
        <v>246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s="42" customFormat="1" ht="15.75" customHeight="1">
      <c r="A5" s="117" t="s">
        <v>88</v>
      </c>
      <c r="B5" s="97" t="s">
        <v>23</v>
      </c>
      <c r="C5" s="93" t="s">
        <v>6</v>
      </c>
      <c r="D5" s="93"/>
      <c r="E5" s="93"/>
      <c r="F5" s="93" t="s">
        <v>7</v>
      </c>
      <c r="G5" s="93"/>
      <c r="H5" s="93"/>
      <c r="I5" s="93" t="s">
        <v>8</v>
      </c>
      <c r="J5" s="93"/>
      <c r="K5" s="93"/>
    </row>
    <row r="6" spans="1:11" s="42" customFormat="1" ht="18" customHeight="1">
      <c r="A6" s="118"/>
      <c r="B6" s="98"/>
      <c r="C6" s="30" t="s">
        <v>13</v>
      </c>
      <c r="D6" s="30" t="s">
        <v>25</v>
      </c>
      <c r="E6" s="30" t="s">
        <v>108</v>
      </c>
      <c r="F6" s="30" t="s">
        <v>13</v>
      </c>
      <c r="G6" s="30" t="s">
        <v>25</v>
      </c>
      <c r="H6" s="30" t="s">
        <v>108</v>
      </c>
      <c r="I6" s="30" t="s">
        <v>13</v>
      </c>
      <c r="J6" s="30" t="s">
        <v>25</v>
      </c>
      <c r="K6" s="30" t="s">
        <v>108</v>
      </c>
    </row>
    <row r="7" spans="1:11" ht="20.100000000000001" customHeight="1">
      <c r="A7" s="21" t="s">
        <v>27</v>
      </c>
      <c r="B7" s="33" t="s">
        <v>185</v>
      </c>
      <c r="C7" s="24">
        <v>41</v>
      </c>
      <c r="D7" s="24">
        <v>41</v>
      </c>
      <c r="E7" s="24">
        <v>100</v>
      </c>
      <c r="F7" s="24">
        <v>0</v>
      </c>
      <c r="G7" s="24">
        <v>0</v>
      </c>
      <c r="H7" s="24">
        <v>0</v>
      </c>
      <c r="I7" s="24">
        <v>41</v>
      </c>
      <c r="J7" s="24">
        <v>41</v>
      </c>
      <c r="K7" s="24">
        <v>100</v>
      </c>
    </row>
    <row r="8" spans="1:11" ht="20.100000000000001" customHeight="1">
      <c r="A8" s="21" t="s">
        <v>28</v>
      </c>
      <c r="B8" s="33" t="s">
        <v>186</v>
      </c>
      <c r="C8" s="24">
        <v>35</v>
      </c>
      <c r="D8" s="24">
        <v>35</v>
      </c>
      <c r="E8" s="24">
        <v>100</v>
      </c>
      <c r="F8" s="24">
        <v>73</v>
      </c>
      <c r="G8" s="24">
        <v>73</v>
      </c>
      <c r="H8" s="24">
        <v>100</v>
      </c>
      <c r="I8" s="24">
        <v>108</v>
      </c>
      <c r="J8" s="24">
        <v>108</v>
      </c>
      <c r="K8" s="24">
        <v>100</v>
      </c>
    </row>
    <row r="9" spans="1:11" ht="20.100000000000001" customHeight="1">
      <c r="A9" s="21" t="s">
        <v>29</v>
      </c>
      <c r="B9" s="33" t="s">
        <v>30</v>
      </c>
      <c r="C9" s="24">
        <v>404</v>
      </c>
      <c r="D9" s="24">
        <v>404</v>
      </c>
      <c r="E9" s="24">
        <v>100</v>
      </c>
      <c r="F9" s="24">
        <v>356</v>
      </c>
      <c r="G9" s="24">
        <v>356</v>
      </c>
      <c r="H9" s="24">
        <v>100</v>
      </c>
      <c r="I9" s="24">
        <v>760</v>
      </c>
      <c r="J9" s="24">
        <v>760</v>
      </c>
      <c r="K9" s="24">
        <v>100</v>
      </c>
    </row>
    <row r="10" spans="1:11" ht="20.100000000000001" customHeight="1">
      <c r="A10" s="21" t="s">
        <v>31</v>
      </c>
      <c r="B10" s="33" t="s">
        <v>183</v>
      </c>
      <c r="C10" s="24">
        <v>111</v>
      </c>
      <c r="D10" s="24">
        <v>111</v>
      </c>
      <c r="E10" s="24">
        <v>100</v>
      </c>
      <c r="F10" s="24">
        <v>112</v>
      </c>
      <c r="G10" s="24">
        <v>112</v>
      </c>
      <c r="H10" s="24">
        <v>100</v>
      </c>
      <c r="I10" s="24">
        <v>223</v>
      </c>
      <c r="J10" s="24">
        <v>223</v>
      </c>
      <c r="K10" s="24">
        <v>100</v>
      </c>
    </row>
    <row r="11" spans="1:11" ht="20.100000000000001" customHeight="1">
      <c r="A11" s="21" t="s">
        <v>32</v>
      </c>
      <c r="B11" s="33" t="s">
        <v>33</v>
      </c>
      <c r="C11" s="24">
        <v>220</v>
      </c>
      <c r="D11" s="24">
        <v>220</v>
      </c>
      <c r="E11" s="24">
        <v>100</v>
      </c>
      <c r="F11" s="24">
        <v>390</v>
      </c>
      <c r="G11" s="24">
        <v>390</v>
      </c>
      <c r="H11" s="24">
        <v>100</v>
      </c>
      <c r="I11" s="24">
        <v>610</v>
      </c>
      <c r="J11" s="24">
        <v>610</v>
      </c>
      <c r="K11" s="24">
        <v>100</v>
      </c>
    </row>
    <row r="12" spans="1:11" ht="20.100000000000001" customHeight="1">
      <c r="A12" s="21" t="s">
        <v>34</v>
      </c>
      <c r="B12" s="33" t="s">
        <v>35</v>
      </c>
      <c r="C12" s="24">
        <v>281</v>
      </c>
      <c r="D12" s="24">
        <v>281</v>
      </c>
      <c r="E12" s="24">
        <v>100</v>
      </c>
      <c r="F12" s="24">
        <v>359</v>
      </c>
      <c r="G12" s="24">
        <v>359</v>
      </c>
      <c r="H12" s="24">
        <v>100</v>
      </c>
      <c r="I12" s="24">
        <v>640</v>
      </c>
      <c r="J12" s="24">
        <v>640</v>
      </c>
      <c r="K12" s="24">
        <v>100</v>
      </c>
    </row>
    <row r="13" spans="1:11" ht="20.100000000000001" customHeight="1">
      <c r="A13" s="21" t="s">
        <v>36</v>
      </c>
      <c r="B13" s="33" t="s">
        <v>37</v>
      </c>
      <c r="C13" s="24">
        <v>274</v>
      </c>
      <c r="D13" s="24">
        <v>274</v>
      </c>
      <c r="E13" s="24">
        <v>100</v>
      </c>
      <c r="F13" s="24">
        <v>381</v>
      </c>
      <c r="G13" s="24">
        <v>381</v>
      </c>
      <c r="H13" s="24">
        <v>100</v>
      </c>
      <c r="I13" s="24">
        <v>655</v>
      </c>
      <c r="J13" s="24">
        <v>655</v>
      </c>
      <c r="K13" s="24">
        <v>100</v>
      </c>
    </row>
    <row r="14" spans="1:11" ht="20.100000000000001" customHeight="1">
      <c r="A14" s="21" t="s">
        <v>38</v>
      </c>
      <c r="B14" s="33" t="s">
        <v>334</v>
      </c>
      <c r="C14" s="24">
        <v>224</v>
      </c>
      <c r="D14" s="24">
        <v>224</v>
      </c>
      <c r="E14" s="24">
        <v>100</v>
      </c>
      <c r="F14" s="24">
        <v>293</v>
      </c>
      <c r="G14" s="24">
        <v>293</v>
      </c>
      <c r="H14" s="24">
        <v>100</v>
      </c>
      <c r="I14" s="24">
        <v>517</v>
      </c>
      <c r="J14" s="24">
        <v>517</v>
      </c>
      <c r="K14" s="24">
        <v>100</v>
      </c>
    </row>
    <row r="15" spans="1:11" ht="20.100000000000001" customHeight="1">
      <c r="A15" s="21" t="s">
        <v>39</v>
      </c>
      <c r="B15" s="33" t="s">
        <v>40</v>
      </c>
      <c r="C15" s="24">
        <v>233</v>
      </c>
      <c r="D15" s="24">
        <v>233</v>
      </c>
      <c r="E15" s="24">
        <v>100</v>
      </c>
      <c r="F15" s="24">
        <v>315</v>
      </c>
      <c r="G15" s="24">
        <v>315</v>
      </c>
      <c r="H15" s="24">
        <v>100</v>
      </c>
      <c r="I15" s="24">
        <v>548</v>
      </c>
      <c r="J15" s="24">
        <v>548</v>
      </c>
      <c r="K15" s="24">
        <v>100</v>
      </c>
    </row>
    <row r="16" spans="1:11" ht="20.100000000000001" customHeight="1">
      <c r="A16" s="21" t="s">
        <v>41</v>
      </c>
      <c r="B16" s="33" t="s">
        <v>335</v>
      </c>
      <c r="C16" s="24">
        <v>379</v>
      </c>
      <c r="D16" s="24">
        <v>379</v>
      </c>
      <c r="E16" s="24">
        <v>100</v>
      </c>
      <c r="F16" s="24">
        <v>550</v>
      </c>
      <c r="G16" s="24">
        <v>550</v>
      </c>
      <c r="H16" s="24">
        <v>100</v>
      </c>
      <c r="I16" s="24">
        <v>929</v>
      </c>
      <c r="J16" s="24">
        <v>929</v>
      </c>
      <c r="K16" s="24">
        <v>100</v>
      </c>
    </row>
    <row r="17" spans="1:11" ht="20.100000000000001" customHeight="1">
      <c r="A17" s="21" t="s">
        <v>42</v>
      </c>
      <c r="B17" s="33" t="s">
        <v>43</v>
      </c>
      <c r="C17" s="24">
        <v>457</v>
      </c>
      <c r="D17" s="24">
        <v>457</v>
      </c>
      <c r="E17" s="24">
        <v>100</v>
      </c>
      <c r="F17" s="24">
        <v>562</v>
      </c>
      <c r="G17" s="24">
        <v>562</v>
      </c>
      <c r="H17" s="24">
        <v>100</v>
      </c>
      <c r="I17" s="24">
        <v>1019</v>
      </c>
      <c r="J17" s="24">
        <v>1019</v>
      </c>
      <c r="K17" s="24">
        <v>100</v>
      </c>
    </row>
    <row r="18" spans="1:11" ht="20.100000000000001" customHeight="1">
      <c r="A18" s="21" t="s">
        <v>44</v>
      </c>
      <c r="B18" s="33" t="s">
        <v>45</v>
      </c>
      <c r="C18" s="24">
        <v>101</v>
      </c>
      <c r="D18" s="24">
        <v>101</v>
      </c>
      <c r="E18" s="24">
        <v>100</v>
      </c>
      <c r="F18" s="24">
        <v>103</v>
      </c>
      <c r="G18" s="24">
        <v>103</v>
      </c>
      <c r="H18" s="24">
        <v>100</v>
      </c>
      <c r="I18" s="24">
        <v>204</v>
      </c>
      <c r="J18" s="24">
        <v>204</v>
      </c>
      <c r="K18" s="24">
        <v>100</v>
      </c>
    </row>
    <row r="19" spans="1:11" ht="20.100000000000001" customHeight="1">
      <c r="A19" s="21" t="s">
        <v>46</v>
      </c>
      <c r="B19" s="33" t="s">
        <v>47</v>
      </c>
      <c r="C19" s="24">
        <v>178</v>
      </c>
      <c r="D19" s="24">
        <v>178</v>
      </c>
      <c r="E19" s="24">
        <v>100</v>
      </c>
      <c r="F19" s="24">
        <v>219</v>
      </c>
      <c r="G19" s="24">
        <v>219</v>
      </c>
      <c r="H19" s="24">
        <v>100</v>
      </c>
      <c r="I19" s="24">
        <v>397</v>
      </c>
      <c r="J19" s="24">
        <v>397</v>
      </c>
      <c r="K19" s="24">
        <v>100</v>
      </c>
    </row>
    <row r="20" spans="1:11" ht="20.100000000000001" customHeight="1">
      <c r="A20" s="21" t="s">
        <v>48</v>
      </c>
      <c r="B20" s="33" t="s">
        <v>49</v>
      </c>
      <c r="C20" s="24">
        <v>155</v>
      </c>
      <c r="D20" s="24">
        <v>155</v>
      </c>
      <c r="E20" s="24">
        <v>100</v>
      </c>
      <c r="F20" s="24">
        <v>159</v>
      </c>
      <c r="G20" s="24">
        <v>159</v>
      </c>
      <c r="H20" s="24">
        <v>100</v>
      </c>
      <c r="I20" s="24">
        <v>314</v>
      </c>
      <c r="J20" s="24">
        <v>314</v>
      </c>
      <c r="K20" s="24">
        <v>100</v>
      </c>
    </row>
    <row r="21" spans="1:11" ht="20.100000000000001" customHeight="1">
      <c r="A21" s="21" t="s">
        <v>50</v>
      </c>
      <c r="B21" s="33" t="s">
        <v>51</v>
      </c>
      <c r="C21" s="24">
        <v>251</v>
      </c>
      <c r="D21" s="24">
        <v>251</v>
      </c>
      <c r="E21" s="24">
        <v>100</v>
      </c>
      <c r="F21" s="24">
        <v>431</v>
      </c>
      <c r="G21" s="24">
        <v>431</v>
      </c>
      <c r="H21" s="24">
        <v>100</v>
      </c>
      <c r="I21" s="24">
        <v>682</v>
      </c>
      <c r="J21" s="24">
        <v>682</v>
      </c>
      <c r="K21" s="24">
        <v>100</v>
      </c>
    </row>
    <row r="22" spans="1:11" ht="20.100000000000001" customHeight="1">
      <c r="A22" s="21" t="s">
        <v>52</v>
      </c>
      <c r="B22" s="33" t="s">
        <v>53</v>
      </c>
      <c r="C22" s="24">
        <v>367</v>
      </c>
      <c r="D22" s="24">
        <v>367</v>
      </c>
      <c r="E22" s="24">
        <v>100</v>
      </c>
      <c r="F22" s="24">
        <v>562</v>
      </c>
      <c r="G22" s="24">
        <v>562</v>
      </c>
      <c r="H22" s="24">
        <v>100</v>
      </c>
      <c r="I22" s="24">
        <v>929</v>
      </c>
      <c r="J22" s="24">
        <v>929</v>
      </c>
      <c r="K22" s="24">
        <v>100</v>
      </c>
    </row>
    <row r="23" spans="1:11" ht="20.100000000000001" customHeight="1">
      <c r="A23" s="21" t="s">
        <v>54</v>
      </c>
      <c r="B23" s="33" t="s">
        <v>55</v>
      </c>
      <c r="C23" s="24">
        <v>409</v>
      </c>
      <c r="D23" s="24">
        <v>409</v>
      </c>
      <c r="E23" s="24">
        <v>100</v>
      </c>
      <c r="F23" s="24">
        <v>493</v>
      </c>
      <c r="G23" s="24">
        <v>493</v>
      </c>
      <c r="H23" s="24">
        <v>100</v>
      </c>
      <c r="I23" s="24">
        <v>902</v>
      </c>
      <c r="J23" s="24">
        <v>902</v>
      </c>
      <c r="K23" s="24">
        <v>100</v>
      </c>
    </row>
    <row r="24" spans="1:11" ht="20.100000000000001" customHeight="1">
      <c r="A24" s="21" t="s">
        <v>56</v>
      </c>
      <c r="B24" s="33" t="s">
        <v>57</v>
      </c>
      <c r="C24" s="24">
        <v>334</v>
      </c>
      <c r="D24" s="24">
        <v>334</v>
      </c>
      <c r="E24" s="24">
        <v>100</v>
      </c>
      <c r="F24" s="24">
        <v>408</v>
      </c>
      <c r="G24" s="24">
        <v>408</v>
      </c>
      <c r="H24" s="24">
        <v>100</v>
      </c>
      <c r="I24" s="24">
        <v>742</v>
      </c>
      <c r="J24" s="24">
        <v>742</v>
      </c>
      <c r="K24" s="24">
        <v>100</v>
      </c>
    </row>
    <row r="25" spans="1:11" ht="20.100000000000001" customHeight="1">
      <c r="A25" s="21" t="s">
        <v>58</v>
      </c>
      <c r="B25" s="33" t="s">
        <v>59</v>
      </c>
      <c r="C25" s="24">
        <v>492</v>
      </c>
      <c r="D25" s="24">
        <v>492</v>
      </c>
      <c r="E25" s="24">
        <v>100</v>
      </c>
      <c r="F25" s="24">
        <v>659</v>
      </c>
      <c r="G25" s="24">
        <v>659</v>
      </c>
      <c r="H25" s="24">
        <v>100</v>
      </c>
      <c r="I25" s="24">
        <v>1151</v>
      </c>
      <c r="J25" s="24">
        <v>1151</v>
      </c>
      <c r="K25" s="24">
        <v>100</v>
      </c>
    </row>
    <row r="26" spans="1:11" ht="20.100000000000001" customHeight="1">
      <c r="A26" s="21" t="s">
        <v>60</v>
      </c>
      <c r="B26" s="33" t="s">
        <v>61</v>
      </c>
      <c r="C26" s="24">
        <v>328</v>
      </c>
      <c r="D26" s="24">
        <v>328</v>
      </c>
      <c r="E26" s="24">
        <v>100</v>
      </c>
      <c r="F26" s="24">
        <v>541</v>
      </c>
      <c r="G26" s="24">
        <v>541</v>
      </c>
      <c r="H26" s="24">
        <v>100</v>
      </c>
      <c r="I26" s="24">
        <v>869</v>
      </c>
      <c r="J26" s="24">
        <v>869</v>
      </c>
      <c r="K26" s="24">
        <v>100</v>
      </c>
    </row>
    <row r="27" spans="1:11" ht="20.100000000000001" customHeight="1">
      <c r="A27" s="21" t="s">
        <v>62</v>
      </c>
      <c r="B27" s="33" t="s">
        <v>63</v>
      </c>
      <c r="C27" s="24">
        <v>193</v>
      </c>
      <c r="D27" s="24">
        <v>193</v>
      </c>
      <c r="E27" s="24">
        <v>100</v>
      </c>
      <c r="F27" s="24">
        <v>293</v>
      </c>
      <c r="G27" s="24">
        <v>293</v>
      </c>
      <c r="H27" s="24">
        <v>100</v>
      </c>
      <c r="I27" s="24">
        <v>486</v>
      </c>
      <c r="J27" s="24">
        <v>486</v>
      </c>
      <c r="K27" s="24">
        <v>100</v>
      </c>
    </row>
    <row r="28" spans="1:11" ht="20.100000000000001" customHeight="1">
      <c r="A28" s="21" t="s">
        <v>64</v>
      </c>
      <c r="B28" s="33" t="s">
        <v>65</v>
      </c>
      <c r="C28" s="24">
        <v>205</v>
      </c>
      <c r="D28" s="24">
        <v>205</v>
      </c>
      <c r="E28" s="24">
        <v>100</v>
      </c>
      <c r="F28" s="24">
        <v>279</v>
      </c>
      <c r="G28" s="24">
        <v>279</v>
      </c>
      <c r="H28" s="24">
        <v>100</v>
      </c>
      <c r="I28" s="24">
        <v>484</v>
      </c>
      <c r="J28" s="24">
        <v>484</v>
      </c>
      <c r="K28" s="24">
        <v>100</v>
      </c>
    </row>
    <row r="29" spans="1:11" ht="20.100000000000001" customHeight="1">
      <c r="A29" s="21" t="s">
        <v>66</v>
      </c>
      <c r="B29" s="33" t="s">
        <v>336</v>
      </c>
      <c r="C29" s="24">
        <v>587</v>
      </c>
      <c r="D29" s="24">
        <v>587</v>
      </c>
      <c r="E29" s="24">
        <v>100</v>
      </c>
      <c r="F29" s="24">
        <v>683</v>
      </c>
      <c r="G29" s="24">
        <v>683</v>
      </c>
      <c r="H29" s="24">
        <v>100</v>
      </c>
      <c r="I29" s="24">
        <v>1270</v>
      </c>
      <c r="J29" s="24">
        <v>1270</v>
      </c>
      <c r="K29" s="24">
        <v>100</v>
      </c>
    </row>
    <row r="30" spans="1:11" ht="20.100000000000001" customHeight="1">
      <c r="A30" s="21" t="s">
        <v>67</v>
      </c>
      <c r="B30" s="33" t="s">
        <v>68</v>
      </c>
      <c r="C30" s="24">
        <v>297</v>
      </c>
      <c r="D30" s="24">
        <v>297</v>
      </c>
      <c r="E30" s="24">
        <v>100</v>
      </c>
      <c r="F30" s="24">
        <v>394</v>
      </c>
      <c r="G30" s="24">
        <v>394</v>
      </c>
      <c r="H30" s="24">
        <v>100</v>
      </c>
      <c r="I30" s="24">
        <v>691</v>
      </c>
      <c r="J30" s="24">
        <v>691</v>
      </c>
      <c r="K30" s="24">
        <v>100</v>
      </c>
    </row>
    <row r="31" spans="1:11" ht="20.100000000000001" customHeight="1">
      <c r="A31" s="21" t="s">
        <v>69</v>
      </c>
      <c r="B31" s="33" t="s">
        <v>70</v>
      </c>
      <c r="C31" s="24">
        <v>369</v>
      </c>
      <c r="D31" s="24">
        <v>369</v>
      </c>
      <c r="E31" s="24">
        <v>100</v>
      </c>
      <c r="F31" s="24">
        <v>477</v>
      </c>
      <c r="G31" s="24">
        <v>477</v>
      </c>
      <c r="H31" s="24">
        <v>100</v>
      </c>
      <c r="I31" s="24">
        <v>846</v>
      </c>
      <c r="J31" s="24">
        <v>846</v>
      </c>
      <c r="K31" s="24">
        <v>100</v>
      </c>
    </row>
    <row r="32" spans="1:11" ht="20.100000000000001" customHeight="1">
      <c r="A32" s="21" t="s">
        <v>71</v>
      </c>
      <c r="B32" s="33" t="s">
        <v>72</v>
      </c>
      <c r="C32" s="24">
        <v>311</v>
      </c>
      <c r="D32" s="24">
        <v>311</v>
      </c>
      <c r="E32" s="24">
        <v>100</v>
      </c>
      <c r="F32" s="24">
        <v>467</v>
      </c>
      <c r="G32" s="24">
        <v>467</v>
      </c>
      <c r="H32" s="24">
        <v>100</v>
      </c>
      <c r="I32" s="24">
        <v>778</v>
      </c>
      <c r="J32" s="24">
        <v>778</v>
      </c>
      <c r="K32" s="24">
        <v>100</v>
      </c>
    </row>
    <row r="33" spans="1:11" ht="20.100000000000001" customHeight="1">
      <c r="A33" s="21" t="s">
        <v>73</v>
      </c>
      <c r="B33" s="33" t="s">
        <v>74</v>
      </c>
      <c r="C33" s="24">
        <v>115</v>
      </c>
      <c r="D33" s="24">
        <v>115</v>
      </c>
      <c r="E33" s="24">
        <v>100</v>
      </c>
      <c r="F33" s="24">
        <v>191</v>
      </c>
      <c r="G33" s="24">
        <v>191</v>
      </c>
      <c r="H33" s="24">
        <v>100</v>
      </c>
      <c r="I33" s="24">
        <v>306</v>
      </c>
      <c r="J33" s="24">
        <v>306</v>
      </c>
      <c r="K33" s="24">
        <v>100</v>
      </c>
    </row>
    <row r="34" spans="1:11" ht="20.100000000000001" customHeight="1">
      <c r="A34" s="21" t="s">
        <v>75</v>
      </c>
      <c r="B34" s="33" t="s">
        <v>184</v>
      </c>
      <c r="C34" s="24">
        <v>37</v>
      </c>
      <c r="D34" s="24">
        <v>37</v>
      </c>
      <c r="E34" s="24">
        <v>100</v>
      </c>
      <c r="F34" s="24">
        <v>111</v>
      </c>
      <c r="G34" s="24">
        <v>111</v>
      </c>
      <c r="H34" s="24">
        <v>100</v>
      </c>
      <c r="I34" s="24">
        <v>148</v>
      </c>
      <c r="J34" s="24">
        <v>148</v>
      </c>
      <c r="K34" s="24">
        <v>100</v>
      </c>
    </row>
    <row r="35" spans="1:11" ht="20.100000000000001" customHeight="1">
      <c r="A35" s="21" t="s">
        <v>76</v>
      </c>
      <c r="B35" s="33" t="s">
        <v>77</v>
      </c>
      <c r="C35" s="24">
        <v>286</v>
      </c>
      <c r="D35" s="24">
        <v>286</v>
      </c>
      <c r="E35" s="24">
        <v>100</v>
      </c>
      <c r="F35" s="24">
        <v>331</v>
      </c>
      <c r="G35" s="24">
        <v>331</v>
      </c>
      <c r="H35" s="24">
        <v>100</v>
      </c>
      <c r="I35" s="24">
        <v>617</v>
      </c>
      <c r="J35" s="24">
        <v>617</v>
      </c>
      <c r="K35" s="24">
        <v>100</v>
      </c>
    </row>
    <row r="36" spans="1:11" ht="20.100000000000001" customHeight="1">
      <c r="A36" s="21" t="s">
        <v>78</v>
      </c>
      <c r="B36" s="33" t="s">
        <v>337</v>
      </c>
      <c r="C36" s="24">
        <v>669</v>
      </c>
      <c r="D36" s="24">
        <v>669</v>
      </c>
      <c r="E36" s="24">
        <v>100</v>
      </c>
      <c r="F36" s="24">
        <v>800</v>
      </c>
      <c r="G36" s="24">
        <v>800</v>
      </c>
      <c r="H36" s="24">
        <v>100</v>
      </c>
      <c r="I36" s="24">
        <v>1469</v>
      </c>
      <c r="J36" s="24">
        <v>1469</v>
      </c>
      <c r="K36" s="24">
        <v>100</v>
      </c>
    </row>
    <row r="37" spans="1:11" ht="20.100000000000001" customHeight="1">
      <c r="A37" s="21" t="s">
        <v>79</v>
      </c>
      <c r="B37" s="33" t="s">
        <v>80</v>
      </c>
      <c r="C37" s="24">
        <v>506</v>
      </c>
      <c r="D37" s="24">
        <v>506</v>
      </c>
      <c r="E37" s="24">
        <v>100</v>
      </c>
      <c r="F37" s="24">
        <v>615</v>
      </c>
      <c r="G37" s="24">
        <v>615</v>
      </c>
      <c r="H37" s="24">
        <v>100</v>
      </c>
      <c r="I37" s="24">
        <v>1121</v>
      </c>
      <c r="J37" s="24">
        <v>1121</v>
      </c>
      <c r="K37" s="24">
        <v>100</v>
      </c>
    </row>
    <row r="38" spans="1:11" ht="20.100000000000001" customHeight="1">
      <c r="A38" s="21" t="s">
        <v>81</v>
      </c>
      <c r="B38" s="33" t="s">
        <v>82</v>
      </c>
      <c r="C38" s="24">
        <v>540</v>
      </c>
      <c r="D38" s="24">
        <v>540</v>
      </c>
      <c r="E38" s="24">
        <v>100</v>
      </c>
      <c r="F38" s="24">
        <v>621</v>
      </c>
      <c r="G38" s="24">
        <v>621</v>
      </c>
      <c r="H38" s="24">
        <v>100</v>
      </c>
      <c r="I38" s="24">
        <v>1161</v>
      </c>
      <c r="J38" s="24">
        <v>1161</v>
      </c>
      <c r="K38" s="24">
        <v>100</v>
      </c>
    </row>
    <row r="39" spans="1:11" ht="20.100000000000001" customHeight="1">
      <c r="A39" s="21" t="s">
        <v>83</v>
      </c>
      <c r="B39" s="33" t="s">
        <v>84</v>
      </c>
      <c r="C39" s="24">
        <v>395</v>
      </c>
      <c r="D39" s="24">
        <v>395</v>
      </c>
      <c r="E39" s="24">
        <v>100</v>
      </c>
      <c r="F39" s="24">
        <v>435</v>
      </c>
      <c r="G39" s="24">
        <v>435</v>
      </c>
      <c r="H39" s="24">
        <v>100</v>
      </c>
      <c r="I39" s="24">
        <v>830</v>
      </c>
      <c r="J39" s="24">
        <v>830</v>
      </c>
      <c r="K39" s="24">
        <v>100</v>
      </c>
    </row>
    <row r="40" spans="1:11" ht="20.100000000000001" customHeight="1">
      <c r="A40" s="21" t="s">
        <v>85</v>
      </c>
      <c r="B40" s="33" t="s">
        <v>338</v>
      </c>
      <c r="C40" s="24">
        <v>816</v>
      </c>
      <c r="D40" s="24">
        <v>816</v>
      </c>
      <c r="E40" s="24">
        <v>100</v>
      </c>
      <c r="F40" s="24">
        <v>883</v>
      </c>
      <c r="G40" s="24">
        <v>883</v>
      </c>
      <c r="H40" s="24">
        <v>100</v>
      </c>
      <c r="I40" s="24">
        <v>1699</v>
      </c>
      <c r="J40" s="24">
        <v>1699</v>
      </c>
      <c r="K40" s="24">
        <v>100</v>
      </c>
    </row>
    <row r="41" spans="1:11" ht="20.100000000000001" customHeight="1">
      <c r="A41" s="99" t="s">
        <v>152</v>
      </c>
      <c r="B41" s="99"/>
      <c r="C41" s="34">
        <f>SUM(C7:C40)</f>
        <v>10600</v>
      </c>
      <c r="D41" s="34">
        <f>SUM(D7:D40)</f>
        <v>10600</v>
      </c>
      <c r="E41" s="38">
        <f>D41/C41*100</f>
        <v>100</v>
      </c>
      <c r="F41" s="34">
        <f>SUM(F7:F40)</f>
        <v>13546</v>
      </c>
      <c r="G41" s="34">
        <f>SUM(G7:G40)</f>
        <v>13546</v>
      </c>
      <c r="H41" s="38">
        <f>G41/F41*100</f>
        <v>100</v>
      </c>
      <c r="I41" s="34">
        <f>SUM(I7:I40)</f>
        <v>24146</v>
      </c>
      <c r="J41" s="34">
        <f>SUM(J7:J40)</f>
        <v>24146</v>
      </c>
      <c r="K41" s="38">
        <f>J41/I41*100</f>
        <v>100</v>
      </c>
    </row>
  </sheetData>
  <mergeCells count="10">
    <mergeCell ref="A41:B41"/>
    <mergeCell ref="A1:K1"/>
    <mergeCell ref="A2:K2"/>
    <mergeCell ref="A3:K3"/>
    <mergeCell ref="A4:K4"/>
    <mergeCell ref="A5:A6"/>
    <mergeCell ref="B5:B6"/>
    <mergeCell ref="C5:E5"/>
    <mergeCell ref="F5:H5"/>
    <mergeCell ref="I5:K5"/>
  </mergeCells>
  <pageMargins left="0.7" right="0.7" top="0.5" bottom="0.2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J41" sqref="J41"/>
    </sheetView>
  </sheetViews>
  <sheetFormatPr defaultRowHeight="14.25"/>
  <cols>
    <col min="1" max="1" width="3.85546875" style="20" bestFit="1" customWidth="1"/>
    <col min="2" max="2" width="6.85546875" style="20" bestFit="1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6384" width="9.140625" style="20"/>
  </cols>
  <sheetData>
    <row r="1" spans="1:12" ht="20.100000000000001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100000000000001" customHeight="1">
      <c r="A2" s="93" t="s">
        <v>109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0.100000000000001" customHeight="1">
      <c r="A3" s="93" t="s">
        <v>341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100000000000001" customHeight="1">
      <c r="A4" s="93" t="s">
        <v>247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0.100000000000001" customHeight="1">
      <c r="A5" s="97" t="s">
        <v>104</v>
      </c>
      <c r="B5" s="97" t="s">
        <v>88</v>
      </c>
      <c r="C5" s="97" t="s">
        <v>23</v>
      </c>
      <c r="D5" s="100" t="s">
        <v>6</v>
      </c>
      <c r="E5" s="101"/>
      <c r="F5" s="102"/>
      <c r="G5" s="100" t="s">
        <v>7</v>
      </c>
      <c r="H5" s="101"/>
      <c r="I5" s="102"/>
      <c r="J5" s="100" t="s">
        <v>8</v>
      </c>
      <c r="K5" s="101"/>
      <c r="L5" s="102"/>
    </row>
    <row r="6" spans="1:12" ht="20.100000000000001" customHeight="1">
      <c r="A6" s="98"/>
      <c r="B6" s="98"/>
      <c r="C6" s="98"/>
      <c r="D6" s="21" t="s">
        <v>24</v>
      </c>
      <c r="E6" s="21" t="s">
        <v>25</v>
      </c>
      <c r="F6" s="21" t="s">
        <v>26</v>
      </c>
      <c r="G6" s="21" t="s">
        <v>24</v>
      </c>
      <c r="H6" s="21" t="s">
        <v>25</v>
      </c>
      <c r="I6" s="21" t="s">
        <v>26</v>
      </c>
      <c r="J6" s="21" t="s">
        <v>24</v>
      </c>
      <c r="K6" s="21" t="s">
        <v>25</v>
      </c>
      <c r="L6" s="21" t="s">
        <v>26</v>
      </c>
    </row>
    <row r="7" spans="1:12" ht="20.100000000000001" customHeight="1">
      <c r="A7" s="21">
        <v>1</v>
      </c>
      <c r="B7" s="21" t="s">
        <v>27</v>
      </c>
      <c r="C7" s="33" t="s">
        <v>185</v>
      </c>
      <c r="D7" s="24">
        <v>21820</v>
      </c>
      <c r="E7" s="24">
        <v>21820</v>
      </c>
      <c r="F7" s="32">
        <v>100</v>
      </c>
      <c r="G7" s="24">
        <v>21060</v>
      </c>
      <c r="H7" s="24">
        <v>21060</v>
      </c>
      <c r="I7" s="32">
        <v>100</v>
      </c>
      <c r="J7" s="24">
        <v>42880</v>
      </c>
      <c r="K7" s="24">
        <v>42880</v>
      </c>
      <c r="L7" s="32">
        <v>100</v>
      </c>
    </row>
    <row r="8" spans="1:12" ht="20.100000000000001" customHeight="1">
      <c r="A8" s="21">
        <v>2</v>
      </c>
      <c r="B8" s="21" t="s">
        <v>28</v>
      </c>
      <c r="C8" s="33" t="s">
        <v>186</v>
      </c>
      <c r="D8" s="24">
        <v>26823</v>
      </c>
      <c r="E8" s="24">
        <v>26823</v>
      </c>
      <c r="F8" s="32">
        <v>100</v>
      </c>
      <c r="G8" s="24">
        <v>27083</v>
      </c>
      <c r="H8" s="24">
        <v>27083</v>
      </c>
      <c r="I8" s="32">
        <v>100</v>
      </c>
      <c r="J8" s="24">
        <v>53906</v>
      </c>
      <c r="K8" s="24">
        <v>53906</v>
      </c>
      <c r="L8" s="32">
        <v>100</v>
      </c>
    </row>
    <row r="9" spans="1:12" ht="20.100000000000001" customHeight="1">
      <c r="A9" s="21">
        <v>3</v>
      </c>
      <c r="B9" s="21" t="s">
        <v>29</v>
      </c>
      <c r="C9" s="33" t="s">
        <v>30</v>
      </c>
      <c r="D9" s="24">
        <v>6433</v>
      </c>
      <c r="E9" s="24">
        <v>6433</v>
      </c>
      <c r="F9" s="32">
        <v>100</v>
      </c>
      <c r="G9" s="24">
        <v>5919</v>
      </c>
      <c r="H9" s="24">
        <v>5919</v>
      </c>
      <c r="I9" s="32">
        <v>100</v>
      </c>
      <c r="J9" s="24">
        <v>12352</v>
      </c>
      <c r="K9" s="24">
        <v>12352</v>
      </c>
      <c r="L9" s="32">
        <v>100</v>
      </c>
    </row>
    <row r="10" spans="1:12" ht="20.100000000000001" customHeight="1">
      <c r="A10" s="21">
        <v>4</v>
      </c>
      <c r="B10" s="21" t="s">
        <v>31</v>
      </c>
      <c r="C10" s="33" t="s">
        <v>183</v>
      </c>
      <c r="D10" s="24">
        <v>7019</v>
      </c>
      <c r="E10" s="24">
        <v>7019</v>
      </c>
      <c r="F10" s="32">
        <v>100</v>
      </c>
      <c r="G10" s="24">
        <v>6290</v>
      </c>
      <c r="H10" s="24">
        <v>6290</v>
      </c>
      <c r="I10" s="32">
        <v>100</v>
      </c>
      <c r="J10" s="24">
        <v>13309</v>
      </c>
      <c r="K10" s="24">
        <v>13309</v>
      </c>
      <c r="L10" s="32">
        <v>100</v>
      </c>
    </row>
    <row r="11" spans="1:12" ht="20.100000000000001" customHeight="1">
      <c r="A11" s="21">
        <v>5</v>
      </c>
      <c r="B11" s="21" t="s">
        <v>32</v>
      </c>
      <c r="C11" s="33" t="s">
        <v>33</v>
      </c>
      <c r="D11" s="24">
        <v>8277</v>
      </c>
      <c r="E11" s="24">
        <v>8277</v>
      </c>
      <c r="F11" s="32">
        <v>100</v>
      </c>
      <c r="G11" s="24">
        <v>7569</v>
      </c>
      <c r="H11" s="24">
        <v>7569</v>
      </c>
      <c r="I11" s="32">
        <v>100</v>
      </c>
      <c r="J11" s="24">
        <v>15846</v>
      </c>
      <c r="K11" s="24">
        <v>15846</v>
      </c>
      <c r="L11" s="32">
        <v>100</v>
      </c>
    </row>
    <row r="12" spans="1:12" ht="20.100000000000001" customHeight="1">
      <c r="A12" s="21">
        <v>6</v>
      </c>
      <c r="B12" s="21" t="s">
        <v>34</v>
      </c>
      <c r="C12" s="33" t="s">
        <v>35</v>
      </c>
      <c r="D12" s="24">
        <v>10048</v>
      </c>
      <c r="E12" s="24">
        <v>10048</v>
      </c>
      <c r="F12" s="32">
        <v>100</v>
      </c>
      <c r="G12" s="24">
        <v>9334</v>
      </c>
      <c r="H12" s="24">
        <v>9334</v>
      </c>
      <c r="I12" s="32">
        <v>100</v>
      </c>
      <c r="J12" s="24">
        <v>19382</v>
      </c>
      <c r="K12" s="24">
        <v>19382</v>
      </c>
      <c r="L12" s="32">
        <v>100</v>
      </c>
    </row>
    <row r="13" spans="1:12" ht="20.100000000000001" customHeight="1">
      <c r="A13" s="21">
        <v>7</v>
      </c>
      <c r="B13" s="21" t="s">
        <v>36</v>
      </c>
      <c r="C13" s="33" t="s">
        <v>37</v>
      </c>
      <c r="D13" s="24">
        <v>6326</v>
      </c>
      <c r="E13" s="24">
        <v>6326</v>
      </c>
      <c r="F13" s="32">
        <v>100</v>
      </c>
      <c r="G13" s="24">
        <v>5606</v>
      </c>
      <c r="H13" s="24">
        <v>5606</v>
      </c>
      <c r="I13" s="32">
        <v>100</v>
      </c>
      <c r="J13" s="24">
        <v>11932</v>
      </c>
      <c r="K13" s="24">
        <v>11932</v>
      </c>
      <c r="L13" s="32">
        <v>100</v>
      </c>
    </row>
    <row r="14" spans="1:12" ht="20.100000000000001" customHeight="1">
      <c r="A14" s="21">
        <v>8</v>
      </c>
      <c r="B14" s="21" t="s">
        <v>38</v>
      </c>
      <c r="C14" s="33" t="s">
        <v>334</v>
      </c>
      <c r="D14" s="24">
        <v>11811</v>
      </c>
      <c r="E14" s="24">
        <v>11811</v>
      </c>
      <c r="F14" s="32">
        <v>100</v>
      </c>
      <c r="G14" s="24">
        <v>9834</v>
      </c>
      <c r="H14" s="24">
        <v>9834</v>
      </c>
      <c r="I14" s="32">
        <v>100</v>
      </c>
      <c r="J14" s="24">
        <v>21645</v>
      </c>
      <c r="K14" s="24">
        <v>21645</v>
      </c>
      <c r="L14" s="32">
        <v>100</v>
      </c>
    </row>
    <row r="15" spans="1:12" ht="20.100000000000001" customHeight="1">
      <c r="A15" s="21">
        <v>9</v>
      </c>
      <c r="B15" s="21" t="s">
        <v>39</v>
      </c>
      <c r="C15" s="33" t="s">
        <v>40</v>
      </c>
      <c r="D15" s="24">
        <v>5735</v>
      </c>
      <c r="E15" s="24">
        <v>5735</v>
      </c>
      <c r="F15" s="32">
        <v>100</v>
      </c>
      <c r="G15" s="24">
        <v>5452</v>
      </c>
      <c r="H15" s="24">
        <v>5452</v>
      </c>
      <c r="I15" s="32">
        <v>100</v>
      </c>
      <c r="J15" s="24">
        <v>11187</v>
      </c>
      <c r="K15" s="24">
        <v>11187</v>
      </c>
      <c r="L15" s="32">
        <v>100</v>
      </c>
    </row>
    <row r="16" spans="1:12" ht="20.100000000000001" customHeight="1">
      <c r="A16" s="21">
        <v>10</v>
      </c>
      <c r="B16" s="21" t="s">
        <v>41</v>
      </c>
      <c r="C16" s="33" t="s">
        <v>335</v>
      </c>
      <c r="D16" s="24">
        <v>18236</v>
      </c>
      <c r="E16" s="24">
        <v>18236</v>
      </c>
      <c r="F16" s="32">
        <v>100</v>
      </c>
      <c r="G16" s="24">
        <v>17336</v>
      </c>
      <c r="H16" s="24">
        <v>17336</v>
      </c>
      <c r="I16" s="32">
        <v>100</v>
      </c>
      <c r="J16" s="24">
        <v>35572</v>
      </c>
      <c r="K16" s="24">
        <v>35572</v>
      </c>
      <c r="L16" s="32">
        <v>100</v>
      </c>
    </row>
    <row r="17" spans="1:12" ht="20.100000000000001" customHeight="1">
      <c r="A17" s="21">
        <v>11</v>
      </c>
      <c r="B17" s="21" t="s">
        <v>42</v>
      </c>
      <c r="C17" s="33" t="s">
        <v>43</v>
      </c>
      <c r="D17" s="24">
        <v>10262</v>
      </c>
      <c r="E17" s="24">
        <v>10262</v>
      </c>
      <c r="F17" s="32">
        <v>100</v>
      </c>
      <c r="G17" s="24">
        <v>9251</v>
      </c>
      <c r="H17" s="24">
        <v>9251</v>
      </c>
      <c r="I17" s="32">
        <v>100</v>
      </c>
      <c r="J17" s="24">
        <v>19513</v>
      </c>
      <c r="K17" s="24">
        <v>19513</v>
      </c>
      <c r="L17" s="32">
        <v>100</v>
      </c>
    </row>
    <row r="18" spans="1:12" ht="20.100000000000001" customHeight="1">
      <c r="A18" s="21">
        <v>12</v>
      </c>
      <c r="B18" s="21" t="s">
        <v>44</v>
      </c>
      <c r="C18" s="33" t="s">
        <v>45</v>
      </c>
      <c r="D18" s="24">
        <v>6836</v>
      </c>
      <c r="E18" s="24">
        <v>6836</v>
      </c>
      <c r="F18" s="32">
        <v>100</v>
      </c>
      <c r="G18" s="24">
        <v>6484</v>
      </c>
      <c r="H18" s="24">
        <v>6484</v>
      </c>
      <c r="I18" s="32">
        <v>100</v>
      </c>
      <c r="J18" s="24">
        <v>13320</v>
      </c>
      <c r="K18" s="24">
        <v>13320</v>
      </c>
      <c r="L18" s="32">
        <v>100</v>
      </c>
    </row>
    <row r="19" spans="1:12" ht="20.100000000000001" customHeight="1">
      <c r="A19" s="21">
        <v>13</v>
      </c>
      <c r="B19" s="21" t="s">
        <v>46</v>
      </c>
      <c r="C19" s="33" t="s">
        <v>47</v>
      </c>
      <c r="D19" s="24">
        <v>15182</v>
      </c>
      <c r="E19" s="24">
        <v>15182</v>
      </c>
      <c r="F19" s="32">
        <v>100</v>
      </c>
      <c r="G19" s="24">
        <v>14133</v>
      </c>
      <c r="H19" s="24">
        <v>14133</v>
      </c>
      <c r="I19" s="32">
        <v>100</v>
      </c>
      <c r="J19" s="24">
        <v>29315</v>
      </c>
      <c r="K19" s="24">
        <v>29315</v>
      </c>
      <c r="L19" s="32">
        <v>100</v>
      </c>
    </row>
    <row r="20" spans="1:12" ht="20.100000000000001" customHeight="1">
      <c r="A20" s="21">
        <v>14</v>
      </c>
      <c r="B20" s="21" t="s">
        <v>48</v>
      </c>
      <c r="C20" s="33" t="s">
        <v>49</v>
      </c>
      <c r="D20" s="24">
        <v>3234</v>
      </c>
      <c r="E20" s="24">
        <v>3234</v>
      </c>
      <c r="F20" s="32">
        <v>100</v>
      </c>
      <c r="G20" s="24">
        <v>3249</v>
      </c>
      <c r="H20" s="24">
        <v>3249</v>
      </c>
      <c r="I20" s="32">
        <v>100</v>
      </c>
      <c r="J20" s="24">
        <v>6483</v>
      </c>
      <c r="K20" s="24">
        <v>6483</v>
      </c>
      <c r="L20" s="32">
        <v>100</v>
      </c>
    </row>
    <row r="21" spans="1:12" ht="20.100000000000001" customHeight="1">
      <c r="A21" s="21">
        <v>15</v>
      </c>
      <c r="B21" s="21" t="s">
        <v>50</v>
      </c>
      <c r="C21" s="33" t="s">
        <v>51</v>
      </c>
      <c r="D21" s="24">
        <v>10294</v>
      </c>
      <c r="E21" s="24">
        <v>10294</v>
      </c>
      <c r="F21" s="32">
        <v>100</v>
      </c>
      <c r="G21" s="24">
        <v>10160</v>
      </c>
      <c r="H21" s="24">
        <v>10160</v>
      </c>
      <c r="I21" s="32">
        <v>100</v>
      </c>
      <c r="J21" s="24">
        <v>20454</v>
      </c>
      <c r="K21" s="24">
        <v>20454</v>
      </c>
      <c r="L21" s="32">
        <v>100</v>
      </c>
    </row>
    <row r="22" spans="1:12" ht="20.100000000000001" customHeight="1">
      <c r="A22" s="21">
        <v>16</v>
      </c>
      <c r="B22" s="21" t="s">
        <v>52</v>
      </c>
      <c r="C22" s="33" t="s">
        <v>53</v>
      </c>
      <c r="D22" s="24">
        <v>11050</v>
      </c>
      <c r="E22" s="24">
        <v>11050</v>
      </c>
      <c r="F22" s="32">
        <v>100</v>
      </c>
      <c r="G22" s="24">
        <v>9973</v>
      </c>
      <c r="H22" s="24">
        <v>9973</v>
      </c>
      <c r="I22" s="32">
        <v>100</v>
      </c>
      <c r="J22" s="24">
        <v>21023</v>
      </c>
      <c r="K22" s="24">
        <v>21023</v>
      </c>
      <c r="L22" s="32">
        <v>100</v>
      </c>
    </row>
    <row r="23" spans="1:12" ht="20.100000000000001" customHeight="1">
      <c r="A23" s="21">
        <v>17</v>
      </c>
      <c r="B23" s="21" t="s">
        <v>54</v>
      </c>
      <c r="C23" s="33" t="s">
        <v>55</v>
      </c>
      <c r="D23" s="24">
        <v>6305</v>
      </c>
      <c r="E23" s="24">
        <v>6305</v>
      </c>
      <c r="F23" s="32">
        <v>100</v>
      </c>
      <c r="G23" s="24">
        <v>6133</v>
      </c>
      <c r="H23" s="24">
        <v>6133</v>
      </c>
      <c r="I23" s="32">
        <v>100</v>
      </c>
      <c r="J23" s="24">
        <v>12438</v>
      </c>
      <c r="K23" s="24">
        <v>12438</v>
      </c>
      <c r="L23" s="32">
        <v>100</v>
      </c>
    </row>
    <row r="24" spans="1:12" ht="20.100000000000001" customHeight="1">
      <c r="A24" s="21">
        <v>18</v>
      </c>
      <c r="B24" s="21" t="s">
        <v>56</v>
      </c>
      <c r="C24" s="33" t="s">
        <v>57</v>
      </c>
      <c r="D24" s="24">
        <v>11213</v>
      </c>
      <c r="E24" s="24">
        <v>11213</v>
      </c>
      <c r="F24" s="32">
        <v>100</v>
      </c>
      <c r="G24" s="24">
        <v>10840</v>
      </c>
      <c r="H24" s="24">
        <v>10840</v>
      </c>
      <c r="I24" s="32">
        <v>100</v>
      </c>
      <c r="J24" s="24">
        <v>22053</v>
      </c>
      <c r="K24" s="24">
        <v>22053</v>
      </c>
      <c r="L24" s="32">
        <v>100</v>
      </c>
    </row>
    <row r="25" spans="1:12" ht="20.100000000000001" customHeight="1">
      <c r="A25" s="21">
        <v>19</v>
      </c>
      <c r="B25" s="21" t="s">
        <v>58</v>
      </c>
      <c r="C25" s="33" t="s">
        <v>59</v>
      </c>
      <c r="D25" s="24">
        <v>9906</v>
      </c>
      <c r="E25" s="24">
        <v>9906</v>
      </c>
      <c r="F25" s="32">
        <v>100</v>
      </c>
      <c r="G25" s="24">
        <v>9648</v>
      </c>
      <c r="H25" s="24">
        <v>9648</v>
      </c>
      <c r="I25" s="32">
        <v>100</v>
      </c>
      <c r="J25" s="24">
        <v>19554</v>
      </c>
      <c r="K25" s="24">
        <v>19554</v>
      </c>
      <c r="L25" s="32">
        <v>100</v>
      </c>
    </row>
    <row r="26" spans="1:12" ht="20.100000000000001" customHeight="1">
      <c r="A26" s="21">
        <v>20</v>
      </c>
      <c r="B26" s="21" t="s">
        <v>60</v>
      </c>
      <c r="C26" s="33" t="s">
        <v>61</v>
      </c>
      <c r="D26" s="24">
        <v>10658</v>
      </c>
      <c r="E26" s="24">
        <v>10658</v>
      </c>
      <c r="F26" s="32">
        <v>100</v>
      </c>
      <c r="G26" s="24">
        <v>10738</v>
      </c>
      <c r="H26" s="24">
        <v>10738</v>
      </c>
      <c r="I26" s="32">
        <v>100</v>
      </c>
      <c r="J26" s="24">
        <v>21396</v>
      </c>
      <c r="K26" s="24">
        <v>21396</v>
      </c>
      <c r="L26" s="32">
        <v>100</v>
      </c>
    </row>
    <row r="27" spans="1:12" ht="20.100000000000001" customHeight="1">
      <c r="A27" s="21">
        <v>21</v>
      </c>
      <c r="B27" s="21" t="s">
        <v>62</v>
      </c>
      <c r="C27" s="33" t="s">
        <v>63</v>
      </c>
      <c r="D27" s="24">
        <v>6955</v>
      </c>
      <c r="E27" s="24">
        <v>6955</v>
      </c>
      <c r="F27" s="32">
        <v>100</v>
      </c>
      <c r="G27" s="24">
        <v>6892</v>
      </c>
      <c r="H27" s="24">
        <v>6892</v>
      </c>
      <c r="I27" s="32">
        <v>100</v>
      </c>
      <c r="J27" s="24">
        <v>13847</v>
      </c>
      <c r="K27" s="24">
        <v>13847</v>
      </c>
      <c r="L27" s="32">
        <v>100</v>
      </c>
    </row>
    <row r="28" spans="1:12" ht="20.100000000000001" customHeight="1">
      <c r="A28" s="21">
        <v>22</v>
      </c>
      <c r="B28" s="21" t="s">
        <v>64</v>
      </c>
      <c r="C28" s="33" t="s">
        <v>65</v>
      </c>
      <c r="D28" s="24">
        <v>13697</v>
      </c>
      <c r="E28" s="24">
        <v>13697</v>
      </c>
      <c r="F28" s="32">
        <v>100</v>
      </c>
      <c r="G28" s="24">
        <v>12842</v>
      </c>
      <c r="H28" s="24">
        <v>12842</v>
      </c>
      <c r="I28" s="32">
        <v>100</v>
      </c>
      <c r="J28" s="24">
        <v>26539</v>
      </c>
      <c r="K28" s="24">
        <v>26539</v>
      </c>
      <c r="L28" s="32">
        <v>100</v>
      </c>
    </row>
    <row r="29" spans="1:12" ht="20.100000000000001" customHeight="1">
      <c r="A29" s="21">
        <v>23</v>
      </c>
      <c r="B29" s="21" t="s">
        <v>66</v>
      </c>
      <c r="C29" s="33" t="s">
        <v>336</v>
      </c>
      <c r="D29" s="24">
        <v>22280</v>
      </c>
      <c r="E29" s="24">
        <v>22280</v>
      </c>
      <c r="F29" s="32">
        <v>100</v>
      </c>
      <c r="G29" s="24">
        <v>19116</v>
      </c>
      <c r="H29" s="24">
        <v>19116</v>
      </c>
      <c r="I29" s="32">
        <v>100</v>
      </c>
      <c r="J29" s="24">
        <v>41396</v>
      </c>
      <c r="K29" s="24">
        <v>41396</v>
      </c>
      <c r="L29" s="32">
        <v>100</v>
      </c>
    </row>
    <row r="30" spans="1:12" ht="20.100000000000001" customHeight="1">
      <c r="A30" s="21">
        <v>24</v>
      </c>
      <c r="B30" s="21" t="s">
        <v>67</v>
      </c>
      <c r="C30" s="33" t="s">
        <v>68</v>
      </c>
      <c r="D30" s="24">
        <v>16562</v>
      </c>
      <c r="E30" s="24">
        <v>16562</v>
      </c>
      <c r="F30" s="32">
        <v>100</v>
      </c>
      <c r="G30" s="24">
        <v>15333</v>
      </c>
      <c r="H30" s="24">
        <v>15333</v>
      </c>
      <c r="I30" s="32">
        <v>100</v>
      </c>
      <c r="J30" s="24">
        <v>31895</v>
      </c>
      <c r="K30" s="24">
        <v>31895</v>
      </c>
      <c r="L30" s="32">
        <v>100</v>
      </c>
    </row>
    <row r="31" spans="1:12" ht="20.100000000000001" customHeight="1">
      <c r="A31" s="21">
        <v>25</v>
      </c>
      <c r="B31" s="21" t="s">
        <v>69</v>
      </c>
      <c r="C31" s="33" t="s">
        <v>70</v>
      </c>
      <c r="D31" s="24">
        <v>14850</v>
      </c>
      <c r="E31" s="24">
        <v>14850</v>
      </c>
      <c r="F31" s="32">
        <v>100</v>
      </c>
      <c r="G31" s="24">
        <v>13857</v>
      </c>
      <c r="H31" s="24">
        <v>13857</v>
      </c>
      <c r="I31" s="32">
        <v>100</v>
      </c>
      <c r="J31" s="24">
        <v>28707</v>
      </c>
      <c r="K31" s="24">
        <v>28707</v>
      </c>
      <c r="L31" s="32">
        <v>100</v>
      </c>
    </row>
    <row r="32" spans="1:12" ht="20.100000000000001" customHeight="1">
      <c r="A32" s="21">
        <v>26</v>
      </c>
      <c r="B32" s="21" t="s">
        <v>71</v>
      </c>
      <c r="C32" s="33" t="s">
        <v>72</v>
      </c>
      <c r="D32" s="24">
        <v>18511</v>
      </c>
      <c r="E32" s="24">
        <v>18511</v>
      </c>
      <c r="F32" s="32">
        <v>100</v>
      </c>
      <c r="G32" s="24">
        <v>14902</v>
      </c>
      <c r="H32" s="24">
        <v>14902</v>
      </c>
      <c r="I32" s="32">
        <v>100</v>
      </c>
      <c r="J32" s="24">
        <v>33413</v>
      </c>
      <c r="K32" s="24">
        <v>33413</v>
      </c>
      <c r="L32" s="32">
        <v>100</v>
      </c>
    </row>
    <row r="33" spans="1:12" ht="20.100000000000001" customHeight="1">
      <c r="A33" s="21">
        <v>27</v>
      </c>
      <c r="B33" s="21" t="s">
        <v>73</v>
      </c>
      <c r="C33" s="33" t="s">
        <v>74</v>
      </c>
      <c r="D33" s="24">
        <v>5137</v>
      </c>
      <c r="E33" s="24">
        <v>5137</v>
      </c>
      <c r="F33" s="32">
        <v>100</v>
      </c>
      <c r="G33" s="24">
        <v>4893</v>
      </c>
      <c r="H33" s="24">
        <v>4893</v>
      </c>
      <c r="I33" s="32">
        <v>100</v>
      </c>
      <c r="J33" s="24">
        <v>10030</v>
      </c>
      <c r="K33" s="24">
        <v>10030</v>
      </c>
      <c r="L33" s="32">
        <v>100</v>
      </c>
    </row>
    <row r="34" spans="1:12" ht="20.100000000000001" customHeight="1">
      <c r="A34" s="21">
        <v>28</v>
      </c>
      <c r="B34" s="21" t="s">
        <v>75</v>
      </c>
      <c r="C34" s="33" t="s">
        <v>184</v>
      </c>
      <c r="D34" s="24">
        <v>4796</v>
      </c>
      <c r="E34" s="24">
        <v>4796</v>
      </c>
      <c r="F34" s="32">
        <v>100</v>
      </c>
      <c r="G34" s="24">
        <v>4626</v>
      </c>
      <c r="H34" s="24">
        <v>4626</v>
      </c>
      <c r="I34" s="32">
        <v>100</v>
      </c>
      <c r="J34" s="24">
        <v>9422</v>
      </c>
      <c r="K34" s="24">
        <v>9422</v>
      </c>
      <c r="L34" s="32">
        <v>100</v>
      </c>
    </row>
    <row r="35" spans="1:12" ht="20.100000000000001" customHeight="1">
      <c r="A35" s="21">
        <v>29</v>
      </c>
      <c r="B35" s="21" t="s">
        <v>76</v>
      </c>
      <c r="C35" s="33" t="s">
        <v>77</v>
      </c>
      <c r="D35" s="24">
        <v>7475</v>
      </c>
      <c r="E35" s="24">
        <v>7475</v>
      </c>
      <c r="F35" s="32">
        <v>100</v>
      </c>
      <c r="G35" s="24">
        <v>6456</v>
      </c>
      <c r="H35" s="24">
        <v>6456</v>
      </c>
      <c r="I35" s="32">
        <v>100</v>
      </c>
      <c r="J35" s="24">
        <v>13931</v>
      </c>
      <c r="K35" s="24">
        <v>13931</v>
      </c>
      <c r="L35" s="32">
        <v>100</v>
      </c>
    </row>
    <row r="36" spans="1:12" ht="20.100000000000001" customHeight="1">
      <c r="A36" s="21">
        <v>30</v>
      </c>
      <c r="B36" s="21" t="s">
        <v>78</v>
      </c>
      <c r="C36" s="33" t="s">
        <v>337</v>
      </c>
      <c r="D36" s="24">
        <v>20744</v>
      </c>
      <c r="E36" s="24">
        <v>20744</v>
      </c>
      <c r="F36" s="32">
        <v>100</v>
      </c>
      <c r="G36" s="24">
        <v>17779</v>
      </c>
      <c r="H36" s="24">
        <v>17779</v>
      </c>
      <c r="I36" s="32">
        <v>100</v>
      </c>
      <c r="J36" s="24">
        <v>38523</v>
      </c>
      <c r="K36" s="24">
        <v>38523</v>
      </c>
      <c r="L36" s="32">
        <v>100</v>
      </c>
    </row>
    <row r="37" spans="1:12" ht="20.100000000000001" customHeight="1">
      <c r="A37" s="21">
        <v>31</v>
      </c>
      <c r="B37" s="21" t="s">
        <v>79</v>
      </c>
      <c r="C37" s="33" t="s">
        <v>80</v>
      </c>
      <c r="D37" s="24">
        <v>10814</v>
      </c>
      <c r="E37" s="24">
        <v>10814</v>
      </c>
      <c r="F37" s="32">
        <v>100</v>
      </c>
      <c r="G37" s="24">
        <v>9791</v>
      </c>
      <c r="H37" s="24">
        <v>9791</v>
      </c>
      <c r="I37" s="32">
        <v>100</v>
      </c>
      <c r="J37" s="24">
        <v>20605</v>
      </c>
      <c r="K37" s="24">
        <v>20605</v>
      </c>
      <c r="L37" s="32">
        <v>100</v>
      </c>
    </row>
    <row r="38" spans="1:12" ht="20.100000000000001" customHeight="1">
      <c r="A38" s="21">
        <v>32</v>
      </c>
      <c r="B38" s="21" t="s">
        <v>81</v>
      </c>
      <c r="C38" s="33" t="s">
        <v>82</v>
      </c>
      <c r="D38" s="24">
        <v>13807</v>
      </c>
      <c r="E38" s="24">
        <v>13807</v>
      </c>
      <c r="F38" s="32">
        <v>100</v>
      </c>
      <c r="G38" s="24">
        <v>12348</v>
      </c>
      <c r="H38" s="24">
        <v>12348</v>
      </c>
      <c r="I38" s="32">
        <v>100</v>
      </c>
      <c r="J38" s="24">
        <v>26155</v>
      </c>
      <c r="K38" s="24">
        <v>26155</v>
      </c>
      <c r="L38" s="32">
        <v>100</v>
      </c>
    </row>
    <row r="39" spans="1:12" ht="20.100000000000001" customHeight="1">
      <c r="A39" s="21">
        <v>33</v>
      </c>
      <c r="B39" s="21" t="s">
        <v>83</v>
      </c>
      <c r="C39" s="33" t="s">
        <v>84</v>
      </c>
      <c r="D39" s="24">
        <v>12190</v>
      </c>
      <c r="E39" s="24">
        <v>12190</v>
      </c>
      <c r="F39" s="32">
        <v>100</v>
      </c>
      <c r="G39" s="24">
        <v>11538</v>
      </c>
      <c r="H39" s="24">
        <v>11538</v>
      </c>
      <c r="I39" s="32">
        <v>100</v>
      </c>
      <c r="J39" s="24">
        <v>23728</v>
      </c>
      <c r="K39" s="24">
        <v>23728</v>
      </c>
      <c r="L39" s="32">
        <v>100</v>
      </c>
    </row>
    <row r="40" spans="1:12" ht="20.100000000000001" customHeight="1">
      <c r="A40" s="21">
        <v>34</v>
      </c>
      <c r="B40" s="21" t="s">
        <v>85</v>
      </c>
      <c r="C40" s="33" t="s">
        <v>338</v>
      </c>
      <c r="D40" s="24">
        <v>20618</v>
      </c>
      <c r="E40" s="24">
        <v>20618</v>
      </c>
      <c r="F40" s="32">
        <v>100</v>
      </c>
      <c r="G40" s="24">
        <v>18173</v>
      </c>
      <c r="H40" s="24">
        <v>18173</v>
      </c>
      <c r="I40" s="32">
        <v>100</v>
      </c>
      <c r="J40" s="24">
        <v>38791</v>
      </c>
      <c r="K40" s="24">
        <v>38791</v>
      </c>
      <c r="L40" s="32">
        <v>100</v>
      </c>
    </row>
    <row r="41" spans="1:12" ht="20.100000000000001" customHeight="1">
      <c r="A41" s="99" t="s">
        <v>8</v>
      </c>
      <c r="B41" s="99"/>
      <c r="C41" s="99"/>
      <c r="D41" s="34">
        <f>SUM(D7:D40)</f>
        <v>405904</v>
      </c>
      <c r="E41" s="34">
        <f>SUM(E7:E40)</f>
        <v>405904</v>
      </c>
      <c r="F41" s="37">
        <f>E41/D41*100</f>
        <v>100</v>
      </c>
      <c r="G41" s="34">
        <f>SUM(G7:G40)</f>
        <v>374638</v>
      </c>
      <c r="H41" s="34">
        <f>SUM(H7:H40)</f>
        <v>374638</v>
      </c>
      <c r="I41" s="37">
        <f>H41/G41*100</f>
        <v>100</v>
      </c>
      <c r="J41" s="34">
        <f>SUM(J7:J40)</f>
        <v>780542</v>
      </c>
      <c r="K41" s="34">
        <f>SUM(K7:K40)</f>
        <v>780542</v>
      </c>
      <c r="L41" s="37">
        <f>K41/J41*100</f>
        <v>100</v>
      </c>
    </row>
  </sheetData>
  <mergeCells count="11">
    <mergeCell ref="A41:C41"/>
    <mergeCell ref="C5:C6"/>
    <mergeCell ref="B5:B6"/>
    <mergeCell ref="A5:A6"/>
    <mergeCell ref="A1:L1"/>
    <mergeCell ref="A2:L2"/>
    <mergeCell ref="A3:L3"/>
    <mergeCell ref="A4:L4"/>
    <mergeCell ref="D5:F5"/>
    <mergeCell ref="G5:I5"/>
    <mergeCell ref="J5:L5"/>
  </mergeCells>
  <pageMargins left="1.25" right="0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workbookViewId="0">
      <selection activeCell="B38" sqref="B38"/>
    </sheetView>
  </sheetViews>
  <sheetFormatPr defaultRowHeight="14.25"/>
  <cols>
    <col min="1" max="1" width="3.85546875" style="20" bestFit="1" customWidth="1"/>
    <col min="2" max="2" width="36.85546875" style="20" bestFit="1" customWidth="1"/>
    <col min="3" max="8" width="9" style="20" bestFit="1" customWidth="1"/>
    <col min="9" max="9" width="7.85546875" style="20" bestFit="1" customWidth="1"/>
    <col min="10" max="11" width="7.7109375" style="20" bestFit="1" customWidth="1"/>
    <col min="12" max="16384" width="9.140625" style="20"/>
  </cols>
  <sheetData>
    <row r="2" spans="1:11" ht="20.100000000000001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0.100000000000001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20.100000000000001" customHeight="1">
      <c r="A4" s="88" t="s">
        <v>340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20.100000000000001" customHeight="1">
      <c r="A5" s="88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20.100000000000001" customHeight="1">
      <c r="A6" s="91" t="s">
        <v>104</v>
      </c>
      <c r="B6" s="97" t="s">
        <v>180</v>
      </c>
      <c r="C6" s="94" t="s">
        <v>3</v>
      </c>
      <c r="D6" s="95"/>
      <c r="E6" s="96"/>
      <c r="F6" s="94" t="s">
        <v>4</v>
      </c>
      <c r="G6" s="95"/>
      <c r="H6" s="96"/>
      <c r="I6" s="94" t="s">
        <v>5</v>
      </c>
      <c r="J6" s="95"/>
      <c r="K6" s="96"/>
    </row>
    <row r="7" spans="1:11" ht="20.100000000000001" customHeight="1">
      <c r="A7" s="92"/>
      <c r="B7" s="98"/>
      <c r="C7" s="21" t="s">
        <v>181</v>
      </c>
      <c r="D7" s="21" t="s">
        <v>7</v>
      </c>
      <c r="E7" s="21" t="s">
        <v>8</v>
      </c>
      <c r="F7" s="21" t="s">
        <v>181</v>
      </c>
      <c r="G7" s="21" t="s">
        <v>7</v>
      </c>
      <c r="H7" s="21" t="s">
        <v>8</v>
      </c>
      <c r="I7" s="21" t="s">
        <v>181</v>
      </c>
      <c r="J7" s="21" t="s">
        <v>7</v>
      </c>
      <c r="K7" s="21" t="s">
        <v>108</v>
      </c>
    </row>
    <row r="8" spans="1:11" ht="20.100000000000001" customHeight="1">
      <c r="A8" s="22">
        <v>1</v>
      </c>
      <c r="B8" s="23" t="s">
        <v>345</v>
      </c>
      <c r="C8" s="24">
        <v>405904</v>
      </c>
      <c r="D8" s="24">
        <v>374638</v>
      </c>
      <c r="E8" s="24">
        <v>780542</v>
      </c>
      <c r="F8" s="24">
        <v>405904</v>
      </c>
      <c r="G8" s="24">
        <v>374638</v>
      </c>
      <c r="H8" s="24">
        <v>780542</v>
      </c>
      <c r="I8" s="25">
        <v>100</v>
      </c>
      <c r="J8" s="25">
        <v>100</v>
      </c>
      <c r="K8" s="25">
        <v>100</v>
      </c>
    </row>
    <row r="9" spans="1:11" ht="20.100000000000001" customHeight="1">
      <c r="A9" s="22">
        <v>2</v>
      </c>
      <c r="B9" s="23" t="s">
        <v>346</v>
      </c>
      <c r="C9" s="24">
        <v>41810</v>
      </c>
      <c r="D9" s="24">
        <v>18273</v>
      </c>
      <c r="E9" s="24">
        <v>60083</v>
      </c>
      <c r="F9" s="24">
        <v>41810</v>
      </c>
      <c r="G9" s="24">
        <v>18273</v>
      </c>
      <c r="H9" s="24">
        <v>60083</v>
      </c>
      <c r="I9" s="25">
        <v>100</v>
      </c>
      <c r="J9" s="25">
        <v>100</v>
      </c>
      <c r="K9" s="25">
        <v>100</v>
      </c>
    </row>
    <row r="10" spans="1:11" ht="20.100000000000001" customHeight="1">
      <c r="A10" s="22">
        <v>3</v>
      </c>
      <c r="B10" s="23" t="s">
        <v>347</v>
      </c>
      <c r="C10" s="24">
        <v>15457</v>
      </c>
      <c r="D10" s="24">
        <v>5795</v>
      </c>
      <c r="E10" s="24">
        <v>21252</v>
      </c>
      <c r="F10" s="24">
        <v>15457</v>
      </c>
      <c r="G10" s="24">
        <v>5795</v>
      </c>
      <c r="H10" s="24">
        <v>21252</v>
      </c>
      <c r="I10" s="25">
        <v>100</v>
      </c>
      <c r="J10" s="25">
        <v>100</v>
      </c>
      <c r="K10" s="25">
        <v>100</v>
      </c>
    </row>
    <row r="11" spans="1:11" ht="20.100000000000001" customHeight="1">
      <c r="A11" s="22">
        <v>4</v>
      </c>
      <c r="B11" s="23" t="s">
        <v>348</v>
      </c>
      <c r="C11" s="24">
        <v>6822</v>
      </c>
      <c r="D11" s="24">
        <v>2335</v>
      </c>
      <c r="E11" s="24">
        <v>9157</v>
      </c>
      <c r="F11" s="24">
        <v>6822</v>
      </c>
      <c r="G11" s="24">
        <v>2334</v>
      </c>
      <c r="H11" s="24">
        <v>9156</v>
      </c>
      <c r="I11" s="25">
        <v>100</v>
      </c>
      <c r="J11" s="26">
        <v>99.96</v>
      </c>
      <c r="K11" s="26">
        <v>99.99</v>
      </c>
    </row>
    <row r="12" spans="1:11" ht="20.100000000000001" customHeight="1">
      <c r="A12" s="22">
        <v>5</v>
      </c>
      <c r="B12" s="23" t="s">
        <v>349</v>
      </c>
      <c r="C12" s="24">
        <v>155</v>
      </c>
      <c r="D12" s="24">
        <v>233</v>
      </c>
      <c r="E12" s="24">
        <v>388</v>
      </c>
      <c r="F12" s="24">
        <v>155</v>
      </c>
      <c r="G12" s="24">
        <v>233</v>
      </c>
      <c r="H12" s="24">
        <v>388</v>
      </c>
      <c r="I12" s="25">
        <v>100</v>
      </c>
      <c r="J12" s="25">
        <v>100</v>
      </c>
      <c r="K12" s="25">
        <v>100</v>
      </c>
    </row>
    <row r="13" spans="1:11" ht="21.75" customHeight="1">
      <c r="A13" s="22">
        <v>6</v>
      </c>
      <c r="B13" s="23" t="s">
        <v>350</v>
      </c>
      <c r="C13" s="24">
        <v>13</v>
      </c>
      <c r="D13" s="24">
        <v>8</v>
      </c>
      <c r="E13" s="24">
        <v>21</v>
      </c>
      <c r="F13" s="24">
        <v>13</v>
      </c>
      <c r="G13" s="24">
        <v>8</v>
      </c>
      <c r="H13" s="24">
        <v>21</v>
      </c>
      <c r="I13" s="25">
        <v>100</v>
      </c>
      <c r="J13" s="25">
        <v>100</v>
      </c>
      <c r="K13" s="25">
        <v>100</v>
      </c>
    </row>
    <row r="14" spans="1:11" s="29" customFormat="1" ht="20.25" customHeight="1">
      <c r="A14" s="93" t="s">
        <v>152</v>
      </c>
      <c r="B14" s="93"/>
      <c r="C14" s="27">
        <f>SUM(C8:C13)</f>
        <v>470161</v>
      </c>
      <c r="D14" s="27">
        <f t="shared" ref="D14:H14" si="0">SUM(D8:D13)</f>
        <v>401282</v>
      </c>
      <c r="E14" s="27">
        <f t="shared" si="0"/>
        <v>871443</v>
      </c>
      <c r="F14" s="27">
        <f t="shared" si="0"/>
        <v>470161</v>
      </c>
      <c r="G14" s="27">
        <f t="shared" si="0"/>
        <v>401281</v>
      </c>
      <c r="H14" s="27">
        <f t="shared" si="0"/>
        <v>871442</v>
      </c>
      <c r="I14" s="27">
        <f>ROUND(F14/C14*100,2)</f>
        <v>100</v>
      </c>
      <c r="J14" s="27">
        <f t="shared" ref="J14:K14" si="1">ROUND(G14/D14*100,2)</f>
        <v>100</v>
      </c>
      <c r="K14" s="28">
        <f t="shared" si="1"/>
        <v>100</v>
      </c>
    </row>
  </sheetData>
  <mergeCells count="10">
    <mergeCell ref="A2:K2"/>
    <mergeCell ref="A6:A7"/>
    <mergeCell ref="A14:B14"/>
    <mergeCell ref="A5:K5"/>
    <mergeCell ref="A4:K4"/>
    <mergeCell ref="A3:K3"/>
    <mergeCell ref="F6:H6"/>
    <mergeCell ref="I6:K6"/>
    <mergeCell ref="C6:E6"/>
    <mergeCell ref="B6:B7"/>
  </mergeCells>
  <pageMargins left="1.2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11"/>
  <sheetViews>
    <sheetView workbookViewId="0">
      <selection activeCell="I9" sqref="I9"/>
    </sheetView>
  </sheetViews>
  <sheetFormatPr defaultRowHeight="14.25"/>
  <cols>
    <col min="1" max="1" width="6.42578125" style="20" bestFit="1" customWidth="1"/>
    <col min="2" max="2" width="14.28515625" style="20" bestFit="1" customWidth="1"/>
    <col min="3" max="4" width="11.5703125" style="20" bestFit="1" customWidth="1"/>
    <col min="5" max="5" width="10.42578125" style="20" customWidth="1"/>
    <col min="6" max="7" width="11.5703125" style="20" bestFit="1" customWidth="1"/>
    <col min="8" max="8" width="9" style="20" bestFit="1" customWidth="1"/>
    <col min="9" max="9" width="14.85546875" style="20" customWidth="1"/>
    <col min="10" max="10" width="12.5703125" style="20" customWidth="1"/>
    <col min="11" max="11" width="9" style="20" bestFit="1" customWidth="1"/>
    <col min="12" max="16384" width="9.140625" style="20"/>
  </cols>
  <sheetData>
    <row r="3" spans="1:11" ht="20.100000000000001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>
      <c r="A4" s="93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0.100000000000001" customHeight="1">
      <c r="A5" s="93" t="s">
        <v>343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0.100000000000001" customHeight="1">
      <c r="A6" s="93" t="s">
        <v>111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0.100000000000001" customHeight="1">
      <c r="A7" s="97" t="s">
        <v>104</v>
      </c>
      <c r="B7" s="97" t="s">
        <v>248</v>
      </c>
      <c r="C7" s="100" t="s">
        <v>112</v>
      </c>
      <c r="D7" s="101"/>
      <c r="E7" s="102"/>
      <c r="F7" s="100" t="s">
        <v>113</v>
      </c>
      <c r="G7" s="101"/>
      <c r="H7" s="102"/>
      <c r="I7" s="100" t="s">
        <v>114</v>
      </c>
      <c r="J7" s="101"/>
      <c r="K7" s="102"/>
    </row>
    <row r="8" spans="1:11" ht="33.75" customHeight="1">
      <c r="A8" s="98"/>
      <c r="B8" s="98"/>
      <c r="C8" s="21" t="s">
        <v>24</v>
      </c>
      <c r="D8" s="21" t="s">
        <v>25</v>
      </c>
      <c r="E8" s="21" t="s">
        <v>26</v>
      </c>
      <c r="F8" s="21" t="s">
        <v>24</v>
      </c>
      <c r="G8" s="21" t="s">
        <v>25</v>
      </c>
      <c r="H8" s="21" t="s">
        <v>26</v>
      </c>
      <c r="I8" s="21" t="s">
        <v>24</v>
      </c>
      <c r="J8" s="21" t="s">
        <v>25</v>
      </c>
      <c r="K8" s="21" t="s">
        <v>26</v>
      </c>
    </row>
    <row r="9" spans="1:11" ht="24.95" customHeight="1">
      <c r="A9" s="23">
        <v>1</v>
      </c>
      <c r="B9" s="31" t="s">
        <v>116</v>
      </c>
      <c r="C9" s="22">
        <v>238825</v>
      </c>
      <c r="D9" s="22">
        <v>238825</v>
      </c>
      <c r="E9" s="22">
        <v>100</v>
      </c>
      <c r="F9" s="22">
        <v>206636</v>
      </c>
      <c r="G9" s="22">
        <v>206636</v>
      </c>
      <c r="H9" s="22">
        <v>100</v>
      </c>
      <c r="I9" s="22">
        <v>445461</v>
      </c>
      <c r="J9" s="22">
        <v>445461</v>
      </c>
      <c r="K9" s="22">
        <v>100</v>
      </c>
    </row>
    <row r="10" spans="1:11" ht="24.95" customHeight="1">
      <c r="A10" s="23">
        <v>2</v>
      </c>
      <c r="B10" s="31" t="s">
        <v>117</v>
      </c>
      <c r="C10" s="22">
        <v>167079</v>
      </c>
      <c r="D10" s="22">
        <v>167079</v>
      </c>
      <c r="E10" s="22">
        <v>100</v>
      </c>
      <c r="F10" s="22">
        <v>168002</v>
      </c>
      <c r="G10" s="22">
        <v>168002</v>
      </c>
      <c r="H10" s="22">
        <v>100</v>
      </c>
      <c r="I10" s="22">
        <v>335081</v>
      </c>
      <c r="J10" s="22">
        <v>335081</v>
      </c>
      <c r="K10" s="22">
        <v>100</v>
      </c>
    </row>
    <row r="11" spans="1:11" ht="21.75" customHeight="1">
      <c r="A11" s="93" t="s">
        <v>8</v>
      </c>
      <c r="B11" s="93"/>
      <c r="C11" s="35">
        <f>SUM(C9:C10)</f>
        <v>405904</v>
      </c>
      <c r="D11" s="35">
        <f>SUM(D9:D10)</f>
        <v>405904</v>
      </c>
      <c r="E11" s="37">
        <f>D11/C11*100</f>
        <v>100</v>
      </c>
      <c r="F11" s="35">
        <f>SUM(F9:F10)</f>
        <v>374638</v>
      </c>
      <c r="G11" s="35">
        <f>SUM(G9:G10)</f>
        <v>374638</v>
      </c>
      <c r="H11" s="37">
        <f>G11/F11*100</f>
        <v>100</v>
      </c>
      <c r="I11" s="35">
        <f>SUM(I9:I10)</f>
        <v>780542</v>
      </c>
      <c r="J11" s="35">
        <f>SUM(J9:J10)</f>
        <v>780542</v>
      </c>
      <c r="K11" s="37">
        <f>J11/I11*100</f>
        <v>100</v>
      </c>
    </row>
  </sheetData>
  <mergeCells count="10">
    <mergeCell ref="A11:B11"/>
    <mergeCell ref="B7:B8"/>
    <mergeCell ref="A7:A8"/>
    <mergeCell ref="A3:K3"/>
    <mergeCell ref="A4:K4"/>
    <mergeCell ref="A5:K5"/>
    <mergeCell ref="A6:K6"/>
    <mergeCell ref="C7:E7"/>
    <mergeCell ref="F7:H7"/>
    <mergeCell ref="I7:K7"/>
  </mergeCells>
  <pageMargins left="0.5" right="0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selection activeCell="X12" sqref="X12"/>
    </sheetView>
  </sheetViews>
  <sheetFormatPr defaultRowHeight="14.25"/>
  <cols>
    <col min="1" max="1" width="6.7109375" style="20" customWidth="1"/>
    <col min="2" max="2" width="21.85546875" style="20" bestFit="1" customWidth="1"/>
    <col min="3" max="4" width="9" style="20" bestFit="1" customWidth="1"/>
    <col min="5" max="5" width="8.85546875" style="20" bestFit="1" customWidth="1"/>
    <col min="6" max="7" width="9" style="20" bestFit="1" customWidth="1"/>
    <col min="8" max="8" width="6.7109375" style="20" customWidth="1"/>
    <col min="9" max="10" width="9" style="20" bestFit="1" customWidth="1"/>
    <col min="11" max="11" width="6.7109375" style="20" customWidth="1"/>
    <col min="12" max="13" width="9" style="20" bestFit="1" customWidth="1"/>
    <col min="14" max="14" width="6.7109375" style="20" customWidth="1"/>
    <col min="15" max="16" width="9" style="55" bestFit="1" customWidth="1"/>
    <col min="17" max="17" width="6.7109375" style="55" customWidth="1"/>
    <col min="18" max="18" width="9" style="55" bestFit="1" customWidth="1"/>
    <col min="19" max="19" width="9" style="20" bestFit="1" customWidth="1"/>
    <col min="20" max="20" width="6.7109375" style="20" customWidth="1"/>
    <col min="21" max="16384" width="9.140625" style="20"/>
  </cols>
  <sheetData>
    <row r="1" spans="1:20" ht="20.100000000000001" customHeight="1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/>
    </row>
    <row r="2" spans="1:20" ht="20.100000000000001" customHeight="1">
      <c r="A2" s="100" t="s">
        <v>118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1:20" ht="20.100000000000001" customHeight="1">
      <c r="A3" s="100" t="s">
        <v>341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1:20" ht="20.100000000000001" customHeight="1">
      <c r="A4" s="100" t="s">
        <v>290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</row>
    <row r="5" spans="1:20" ht="20.100000000000001" customHeight="1">
      <c r="A5" s="41"/>
      <c r="B5" s="41"/>
      <c r="C5" s="100" t="s">
        <v>6</v>
      </c>
      <c r="D5" s="101"/>
      <c r="E5" s="101"/>
      <c r="F5" s="101"/>
      <c r="G5" s="101"/>
      <c r="H5" s="102"/>
      <c r="I5" s="100" t="s">
        <v>7</v>
      </c>
      <c r="J5" s="101"/>
      <c r="K5" s="101"/>
      <c r="L5" s="101"/>
      <c r="M5" s="101"/>
      <c r="N5" s="102"/>
      <c r="O5" s="100" t="s">
        <v>8</v>
      </c>
      <c r="P5" s="101"/>
      <c r="Q5" s="101"/>
      <c r="R5" s="101"/>
      <c r="S5" s="101"/>
      <c r="T5" s="102"/>
    </row>
    <row r="6" spans="1:20" ht="20.100000000000001" customHeight="1">
      <c r="A6" s="93" t="s">
        <v>88</v>
      </c>
      <c r="B6" s="93" t="s">
        <v>23</v>
      </c>
      <c r="C6" s="99" t="s">
        <v>116</v>
      </c>
      <c r="D6" s="99"/>
      <c r="E6" s="99"/>
      <c r="F6" s="99" t="s">
        <v>117</v>
      </c>
      <c r="G6" s="99"/>
      <c r="H6" s="99"/>
      <c r="I6" s="99" t="s">
        <v>116</v>
      </c>
      <c r="J6" s="99"/>
      <c r="K6" s="99"/>
      <c r="L6" s="99" t="s">
        <v>117</v>
      </c>
      <c r="M6" s="99"/>
      <c r="N6" s="99"/>
      <c r="O6" s="119" t="s">
        <v>116</v>
      </c>
      <c r="P6" s="119"/>
      <c r="Q6" s="119"/>
      <c r="R6" s="99" t="s">
        <v>117</v>
      </c>
      <c r="S6" s="99"/>
      <c r="T6" s="99"/>
    </row>
    <row r="7" spans="1:20" s="42" customFormat="1" ht="22.5" customHeight="1">
      <c r="A7" s="93"/>
      <c r="B7" s="93"/>
      <c r="C7" s="31" t="s">
        <v>169</v>
      </c>
      <c r="D7" s="31" t="s">
        <v>25</v>
      </c>
      <c r="E7" s="31" t="s">
        <v>26</v>
      </c>
      <c r="F7" s="31" t="s">
        <v>169</v>
      </c>
      <c r="G7" s="31" t="s">
        <v>25</v>
      </c>
      <c r="H7" s="31" t="s">
        <v>26</v>
      </c>
      <c r="I7" s="31" t="s">
        <v>169</v>
      </c>
      <c r="J7" s="31" t="s">
        <v>25</v>
      </c>
      <c r="K7" s="31" t="s">
        <v>780</v>
      </c>
      <c r="L7" s="31" t="s">
        <v>169</v>
      </c>
      <c r="M7" s="31" t="s">
        <v>25</v>
      </c>
      <c r="N7" s="31" t="s">
        <v>26</v>
      </c>
      <c r="O7" s="58" t="s">
        <v>169</v>
      </c>
      <c r="P7" s="58" t="s">
        <v>25</v>
      </c>
      <c r="Q7" s="58" t="s">
        <v>26</v>
      </c>
      <c r="R7" s="58" t="s">
        <v>169</v>
      </c>
      <c r="S7" s="31" t="s">
        <v>25</v>
      </c>
      <c r="T7" s="31" t="s">
        <v>780</v>
      </c>
    </row>
    <row r="8" spans="1:20" ht="24.95" customHeight="1">
      <c r="A8" s="33" t="s">
        <v>27</v>
      </c>
      <c r="B8" s="33" t="s">
        <v>185</v>
      </c>
      <c r="C8" s="24">
        <v>1823</v>
      </c>
      <c r="D8" s="24">
        <v>1823</v>
      </c>
      <c r="E8" s="24">
        <v>100</v>
      </c>
      <c r="F8" s="24">
        <v>19997</v>
      </c>
      <c r="G8" s="24">
        <v>19997</v>
      </c>
      <c r="H8" s="24">
        <v>100</v>
      </c>
      <c r="I8" s="24">
        <v>1723</v>
      </c>
      <c r="J8" s="24">
        <v>1723</v>
      </c>
      <c r="K8" s="24">
        <v>100</v>
      </c>
      <c r="L8" s="24">
        <v>19337</v>
      </c>
      <c r="M8" s="24">
        <v>19337</v>
      </c>
      <c r="N8" s="24">
        <v>100</v>
      </c>
      <c r="O8" s="48">
        <v>3546</v>
      </c>
      <c r="P8" s="48">
        <v>3546</v>
      </c>
      <c r="Q8" s="57">
        <v>100</v>
      </c>
      <c r="R8" s="48">
        <v>39334</v>
      </c>
      <c r="S8" s="24">
        <v>39334</v>
      </c>
      <c r="T8" s="25">
        <v>100</v>
      </c>
    </row>
    <row r="9" spans="1:20" ht="24.95" customHeight="1">
      <c r="A9" s="33" t="s">
        <v>28</v>
      </c>
      <c r="B9" s="33" t="s">
        <v>186</v>
      </c>
      <c r="C9" s="24">
        <v>3260</v>
      </c>
      <c r="D9" s="24">
        <v>3260</v>
      </c>
      <c r="E9" s="24">
        <v>100</v>
      </c>
      <c r="F9" s="24">
        <v>23563</v>
      </c>
      <c r="G9" s="24">
        <v>23563</v>
      </c>
      <c r="H9" s="24">
        <v>100</v>
      </c>
      <c r="I9" s="24">
        <v>3269</v>
      </c>
      <c r="J9" s="24">
        <v>3269</v>
      </c>
      <c r="K9" s="24">
        <v>100</v>
      </c>
      <c r="L9" s="24">
        <v>23814</v>
      </c>
      <c r="M9" s="24">
        <v>23814</v>
      </c>
      <c r="N9" s="24">
        <v>100</v>
      </c>
      <c r="O9" s="48">
        <v>6529</v>
      </c>
      <c r="P9" s="48">
        <v>6529</v>
      </c>
      <c r="Q9" s="57">
        <v>100</v>
      </c>
      <c r="R9" s="48">
        <v>47377</v>
      </c>
      <c r="S9" s="24">
        <v>47377</v>
      </c>
      <c r="T9" s="25">
        <v>100</v>
      </c>
    </row>
    <row r="10" spans="1:20" ht="24.95" customHeight="1">
      <c r="A10" s="33" t="s">
        <v>29</v>
      </c>
      <c r="B10" s="33" t="s">
        <v>30</v>
      </c>
      <c r="C10" s="24">
        <v>4687</v>
      </c>
      <c r="D10" s="24">
        <v>4687</v>
      </c>
      <c r="E10" s="24">
        <v>100</v>
      </c>
      <c r="F10" s="24">
        <v>1746</v>
      </c>
      <c r="G10" s="24">
        <v>1746</v>
      </c>
      <c r="H10" s="24">
        <v>100</v>
      </c>
      <c r="I10" s="24">
        <v>4278</v>
      </c>
      <c r="J10" s="24">
        <v>4278</v>
      </c>
      <c r="K10" s="24">
        <v>100</v>
      </c>
      <c r="L10" s="24">
        <v>1641</v>
      </c>
      <c r="M10" s="24">
        <v>1641</v>
      </c>
      <c r="N10" s="24">
        <v>100</v>
      </c>
      <c r="O10" s="48">
        <v>8965</v>
      </c>
      <c r="P10" s="48">
        <v>8965</v>
      </c>
      <c r="Q10" s="57">
        <v>100</v>
      </c>
      <c r="R10" s="48">
        <v>3387</v>
      </c>
      <c r="S10" s="24">
        <v>3387</v>
      </c>
      <c r="T10" s="25">
        <v>100</v>
      </c>
    </row>
    <row r="11" spans="1:20" ht="24.95" customHeight="1">
      <c r="A11" s="33" t="s">
        <v>31</v>
      </c>
      <c r="B11" s="33" t="s">
        <v>183</v>
      </c>
      <c r="C11" s="24">
        <v>4384</v>
      </c>
      <c r="D11" s="24">
        <v>4384</v>
      </c>
      <c r="E11" s="24">
        <v>100</v>
      </c>
      <c r="F11" s="24">
        <v>2635</v>
      </c>
      <c r="G11" s="24">
        <v>2635</v>
      </c>
      <c r="H11" s="24">
        <v>100</v>
      </c>
      <c r="I11" s="24">
        <v>3803</v>
      </c>
      <c r="J11" s="24">
        <v>3803</v>
      </c>
      <c r="K11" s="24">
        <v>100</v>
      </c>
      <c r="L11" s="24">
        <v>2487</v>
      </c>
      <c r="M11" s="24">
        <v>2487</v>
      </c>
      <c r="N11" s="24">
        <v>100</v>
      </c>
      <c r="O11" s="48">
        <v>8187</v>
      </c>
      <c r="P11" s="48">
        <v>8187</v>
      </c>
      <c r="Q11" s="57">
        <v>100</v>
      </c>
      <c r="R11" s="48">
        <v>5122</v>
      </c>
      <c r="S11" s="24">
        <v>5122</v>
      </c>
      <c r="T11" s="25">
        <v>100</v>
      </c>
    </row>
    <row r="12" spans="1:20" ht="24.95" customHeight="1">
      <c r="A12" s="33" t="s">
        <v>32</v>
      </c>
      <c r="B12" s="33" t="s">
        <v>33</v>
      </c>
      <c r="C12" s="24">
        <v>5097</v>
      </c>
      <c r="D12" s="24">
        <v>5097</v>
      </c>
      <c r="E12" s="24">
        <v>100</v>
      </c>
      <c r="F12" s="24">
        <v>3180</v>
      </c>
      <c r="G12" s="24">
        <v>3180</v>
      </c>
      <c r="H12" s="24">
        <v>100</v>
      </c>
      <c r="I12" s="24">
        <v>4596</v>
      </c>
      <c r="J12" s="24">
        <v>4596</v>
      </c>
      <c r="K12" s="24">
        <v>100</v>
      </c>
      <c r="L12" s="24">
        <v>2973</v>
      </c>
      <c r="M12" s="24">
        <v>2973</v>
      </c>
      <c r="N12" s="24">
        <v>100</v>
      </c>
      <c r="O12" s="48">
        <v>9693</v>
      </c>
      <c r="P12" s="48">
        <v>9693</v>
      </c>
      <c r="Q12" s="57">
        <v>100</v>
      </c>
      <c r="R12" s="48">
        <v>6153</v>
      </c>
      <c r="S12" s="24">
        <v>6153</v>
      </c>
      <c r="T12" s="25">
        <v>100</v>
      </c>
    </row>
    <row r="13" spans="1:20" ht="24.95" customHeight="1">
      <c r="A13" s="33" t="s">
        <v>34</v>
      </c>
      <c r="B13" s="33" t="s">
        <v>35</v>
      </c>
      <c r="C13" s="24">
        <v>6346</v>
      </c>
      <c r="D13" s="24">
        <v>6346</v>
      </c>
      <c r="E13" s="24">
        <v>100</v>
      </c>
      <c r="F13" s="24">
        <v>3702</v>
      </c>
      <c r="G13" s="24">
        <v>3702</v>
      </c>
      <c r="H13" s="24">
        <v>100</v>
      </c>
      <c r="I13" s="24">
        <v>5458</v>
      </c>
      <c r="J13" s="24">
        <v>5458</v>
      </c>
      <c r="K13" s="24">
        <v>100</v>
      </c>
      <c r="L13" s="24">
        <v>3876</v>
      </c>
      <c r="M13" s="24">
        <v>3876</v>
      </c>
      <c r="N13" s="24">
        <v>100</v>
      </c>
      <c r="O13" s="48">
        <v>11804</v>
      </c>
      <c r="P13" s="48">
        <v>11804</v>
      </c>
      <c r="Q13" s="57">
        <v>100</v>
      </c>
      <c r="R13" s="48">
        <v>7578</v>
      </c>
      <c r="S13" s="24">
        <v>7578</v>
      </c>
      <c r="T13" s="25">
        <v>100</v>
      </c>
    </row>
    <row r="14" spans="1:20" ht="24.95" customHeight="1">
      <c r="A14" s="33" t="s">
        <v>36</v>
      </c>
      <c r="B14" s="33" t="s">
        <v>37</v>
      </c>
      <c r="C14" s="24">
        <v>4703</v>
      </c>
      <c r="D14" s="24">
        <v>4703</v>
      </c>
      <c r="E14" s="24">
        <v>100</v>
      </c>
      <c r="F14" s="24">
        <v>1623</v>
      </c>
      <c r="G14" s="24">
        <v>1623</v>
      </c>
      <c r="H14" s="24">
        <v>100</v>
      </c>
      <c r="I14" s="24">
        <v>4131</v>
      </c>
      <c r="J14" s="24">
        <v>4131</v>
      </c>
      <c r="K14" s="24">
        <v>100</v>
      </c>
      <c r="L14" s="24">
        <v>1475</v>
      </c>
      <c r="M14" s="24">
        <v>1475</v>
      </c>
      <c r="N14" s="24">
        <v>100</v>
      </c>
      <c r="O14" s="48">
        <v>8834</v>
      </c>
      <c r="P14" s="48">
        <v>8834</v>
      </c>
      <c r="Q14" s="57">
        <v>100</v>
      </c>
      <c r="R14" s="48">
        <v>3098</v>
      </c>
      <c r="S14" s="24">
        <v>3098</v>
      </c>
      <c r="T14" s="25">
        <v>100</v>
      </c>
    </row>
    <row r="15" spans="1:20" ht="24.95" customHeight="1">
      <c r="A15" s="33" t="s">
        <v>38</v>
      </c>
      <c r="B15" s="33" t="s">
        <v>334</v>
      </c>
      <c r="C15" s="24">
        <v>7962</v>
      </c>
      <c r="D15" s="24">
        <v>7962</v>
      </c>
      <c r="E15" s="24">
        <v>100</v>
      </c>
      <c r="F15" s="24">
        <v>3849</v>
      </c>
      <c r="G15" s="24">
        <v>3849</v>
      </c>
      <c r="H15" s="24">
        <v>100</v>
      </c>
      <c r="I15" s="24">
        <v>6105</v>
      </c>
      <c r="J15" s="24">
        <v>6105</v>
      </c>
      <c r="K15" s="24">
        <v>100</v>
      </c>
      <c r="L15" s="24">
        <v>3729</v>
      </c>
      <c r="M15" s="24">
        <v>3729</v>
      </c>
      <c r="N15" s="24">
        <v>100</v>
      </c>
      <c r="O15" s="48">
        <v>14067</v>
      </c>
      <c r="P15" s="48">
        <v>14067</v>
      </c>
      <c r="Q15" s="57">
        <v>100</v>
      </c>
      <c r="R15" s="48">
        <v>7578</v>
      </c>
      <c r="S15" s="24">
        <v>7578</v>
      </c>
      <c r="T15" s="25">
        <v>100</v>
      </c>
    </row>
    <row r="16" spans="1:20" ht="24.95" customHeight="1">
      <c r="A16" s="33" t="s">
        <v>39</v>
      </c>
      <c r="B16" s="33" t="s">
        <v>40</v>
      </c>
      <c r="C16" s="24">
        <v>3611</v>
      </c>
      <c r="D16" s="24">
        <v>3611</v>
      </c>
      <c r="E16" s="24">
        <v>100</v>
      </c>
      <c r="F16" s="24">
        <v>2124</v>
      </c>
      <c r="G16" s="24">
        <v>2124</v>
      </c>
      <c r="H16" s="24">
        <v>100</v>
      </c>
      <c r="I16" s="24">
        <v>3346</v>
      </c>
      <c r="J16" s="24">
        <v>3346</v>
      </c>
      <c r="K16" s="24">
        <v>100</v>
      </c>
      <c r="L16" s="24">
        <v>2106</v>
      </c>
      <c r="M16" s="24">
        <v>2106</v>
      </c>
      <c r="N16" s="24">
        <v>100</v>
      </c>
      <c r="O16" s="48">
        <v>6957</v>
      </c>
      <c r="P16" s="48">
        <v>6957</v>
      </c>
      <c r="Q16" s="57">
        <v>100</v>
      </c>
      <c r="R16" s="48">
        <v>4230</v>
      </c>
      <c r="S16" s="24">
        <v>4230</v>
      </c>
      <c r="T16" s="25">
        <v>100</v>
      </c>
    </row>
    <row r="17" spans="1:20" ht="24.95" customHeight="1">
      <c r="A17" s="33" t="s">
        <v>41</v>
      </c>
      <c r="B17" s="33" t="s">
        <v>335</v>
      </c>
      <c r="C17" s="24">
        <v>10198</v>
      </c>
      <c r="D17" s="24">
        <v>10198</v>
      </c>
      <c r="E17" s="24">
        <v>100</v>
      </c>
      <c r="F17" s="24">
        <v>8038</v>
      </c>
      <c r="G17" s="24">
        <v>8038</v>
      </c>
      <c r="H17" s="24">
        <v>100</v>
      </c>
      <c r="I17" s="24">
        <v>9144</v>
      </c>
      <c r="J17" s="24">
        <v>9144</v>
      </c>
      <c r="K17" s="24">
        <v>100</v>
      </c>
      <c r="L17" s="24">
        <v>8192</v>
      </c>
      <c r="M17" s="24">
        <v>8192</v>
      </c>
      <c r="N17" s="24">
        <v>100</v>
      </c>
      <c r="O17" s="48">
        <v>19342</v>
      </c>
      <c r="P17" s="48">
        <v>19342</v>
      </c>
      <c r="Q17" s="57">
        <v>100</v>
      </c>
      <c r="R17" s="48">
        <v>16230</v>
      </c>
      <c r="S17" s="24">
        <v>16230</v>
      </c>
      <c r="T17" s="25">
        <v>100</v>
      </c>
    </row>
    <row r="18" spans="1:20" ht="24.95" customHeight="1">
      <c r="A18" s="33" t="s">
        <v>42</v>
      </c>
      <c r="B18" s="33" t="s">
        <v>43</v>
      </c>
      <c r="C18" s="24">
        <v>7698</v>
      </c>
      <c r="D18" s="24">
        <v>7698</v>
      </c>
      <c r="E18" s="24">
        <v>100</v>
      </c>
      <c r="F18" s="24">
        <v>2564</v>
      </c>
      <c r="G18" s="24">
        <v>2564</v>
      </c>
      <c r="H18" s="24">
        <v>100</v>
      </c>
      <c r="I18" s="24">
        <v>6689</v>
      </c>
      <c r="J18" s="24">
        <v>6689</v>
      </c>
      <c r="K18" s="24">
        <v>100</v>
      </c>
      <c r="L18" s="24">
        <v>2562</v>
      </c>
      <c r="M18" s="24">
        <v>2562</v>
      </c>
      <c r="N18" s="24">
        <v>100</v>
      </c>
      <c r="O18" s="48">
        <v>14387</v>
      </c>
      <c r="P18" s="48">
        <v>14387</v>
      </c>
      <c r="Q18" s="57">
        <v>100</v>
      </c>
      <c r="R18" s="48">
        <v>5126</v>
      </c>
      <c r="S18" s="24">
        <v>5126</v>
      </c>
      <c r="T18" s="25">
        <v>100</v>
      </c>
    </row>
    <row r="19" spans="1:20" ht="24.95" customHeight="1">
      <c r="A19" s="33" t="s">
        <v>44</v>
      </c>
      <c r="B19" s="33" t="s">
        <v>45</v>
      </c>
      <c r="C19" s="24">
        <v>5365</v>
      </c>
      <c r="D19" s="24">
        <v>5365</v>
      </c>
      <c r="E19" s="24">
        <v>100</v>
      </c>
      <c r="F19" s="24">
        <v>1471</v>
      </c>
      <c r="G19" s="24">
        <v>1471</v>
      </c>
      <c r="H19" s="24">
        <v>100</v>
      </c>
      <c r="I19" s="24">
        <v>4990</v>
      </c>
      <c r="J19" s="24">
        <v>4990</v>
      </c>
      <c r="K19" s="24">
        <v>100</v>
      </c>
      <c r="L19" s="24">
        <v>1494</v>
      </c>
      <c r="M19" s="24">
        <v>1494</v>
      </c>
      <c r="N19" s="24">
        <v>100</v>
      </c>
      <c r="O19" s="48">
        <v>10355</v>
      </c>
      <c r="P19" s="48">
        <v>10355</v>
      </c>
      <c r="Q19" s="57">
        <v>100</v>
      </c>
      <c r="R19" s="48">
        <v>2965</v>
      </c>
      <c r="S19" s="24">
        <v>2965</v>
      </c>
      <c r="T19" s="25">
        <v>100</v>
      </c>
    </row>
    <row r="20" spans="1:20" ht="24.95" customHeight="1">
      <c r="A20" s="33" t="s">
        <v>46</v>
      </c>
      <c r="B20" s="33" t="s">
        <v>47</v>
      </c>
      <c r="C20" s="24">
        <v>9307</v>
      </c>
      <c r="D20" s="24">
        <v>9307</v>
      </c>
      <c r="E20" s="24">
        <v>100</v>
      </c>
      <c r="F20" s="24">
        <v>5875</v>
      </c>
      <c r="G20" s="24">
        <v>5875</v>
      </c>
      <c r="H20" s="24">
        <v>100</v>
      </c>
      <c r="I20" s="24">
        <v>8609</v>
      </c>
      <c r="J20" s="24">
        <v>8609</v>
      </c>
      <c r="K20" s="24">
        <v>100</v>
      </c>
      <c r="L20" s="24">
        <v>5524</v>
      </c>
      <c r="M20" s="24">
        <v>5524</v>
      </c>
      <c r="N20" s="24">
        <v>100</v>
      </c>
      <c r="O20" s="48">
        <v>17916</v>
      </c>
      <c r="P20" s="48">
        <v>17916</v>
      </c>
      <c r="Q20" s="57">
        <v>100</v>
      </c>
      <c r="R20" s="48">
        <v>11399</v>
      </c>
      <c r="S20" s="24">
        <v>11399</v>
      </c>
      <c r="T20" s="25">
        <v>100</v>
      </c>
    </row>
    <row r="21" spans="1:20" ht="24.95" customHeight="1">
      <c r="A21" s="33" t="s">
        <v>48</v>
      </c>
      <c r="B21" s="33" t="s">
        <v>49</v>
      </c>
      <c r="C21" s="24">
        <v>2720</v>
      </c>
      <c r="D21" s="24">
        <v>2720</v>
      </c>
      <c r="E21" s="24">
        <v>100</v>
      </c>
      <c r="F21" s="24">
        <v>514</v>
      </c>
      <c r="G21" s="24">
        <v>514</v>
      </c>
      <c r="H21" s="24">
        <v>100</v>
      </c>
      <c r="I21" s="24">
        <v>2678</v>
      </c>
      <c r="J21" s="24">
        <v>2678</v>
      </c>
      <c r="K21" s="24">
        <v>100</v>
      </c>
      <c r="L21" s="24">
        <v>571</v>
      </c>
      <c r="M21" s="24">
        <v>571</v>
      </c>
      <c r="N21" s="24">
        <v>100</v>
      </c>
      <c r="O21" s="48">
        <v>5398</v>
      </c>
      <c r="P21" s="48">
        <v>5398</v>
      </c>
      <c r="Q21" s="57">
        <v>100</v>
      </c>
      <c r="R21" s="48">
        <v>1085</v>
      </c>
      <c r="S21" s="24">
        <v>1085</v>
      </c>
      <c r="T21" s="25">
        <v>100</v>
      </c>
    </row>
    <row r="22" spans="1:20" ht="24.95" customHeight="1">
      <c r="A22" s="33" t="s">
        <v>50</v>
      </c>
      <c r="B22" s="33" t="s">
        <v>51</v>
      </c>
      <c r="C22" s="24">
        <v>6296</v>
      </c>
      <c r="D22" s="24">
        <v>6296</v>
      </c>
      <c r="E22" s="24">
        <v>100</v>
      </c>
      <c r="F22" s="24">
        <v>3998</v>
      </c>
      <c r="G22" s="24">
        <v>3998</v>
      </c>
      <c r="H22" s="24">
        <v>100</v>
      </c>
      <c r="I22" s="24">
        <v>5942</v>
      </c>
      <c r="J22" s="24">
        <v>5942</v>
      </c>
      <c r="K22" s="24">
        <v>100</v>
      </c>
      <c r="L22" s="24">
        <v>4218</v>
      </c>
      <c r="M22" s="24">
        <v>4218</v>
      </c>
      <c r="N22" s="24">
        <v>100</v>
      </c>
      <c r="O22" s="48">
        <v>12238</v>
      </c>
      <c r="P22" s="48">
        <v>12238</v>
      </c>
      <c r="Q22" s="57">
        <v>100</v>
      </c>
      <c r="R22" s="48">
        <v>8216</v>
      </c>
      <c r="S22" s="24">
        <v>8216</v>
      </c>
      <c r="T22" s="25">
        <v>100</v>
      </c>
    </row>
    <row r="23" spans="1:20" ht="24.95" customHeight="1">
      <c r="A23" s="33" t="s">
        <v>52</v>
      </c>
      <c r="B23" s="33" t="s">
        <v>53</v>
      </c>
      <c r="C23" s="24">
        <v>7859</v>
      </c>
      <c r="D23" s="24">
        <v>7859</v>
      </c>
      <c r="E23" s="24">
        <v>100</v>
      </c>
      <c r="F23" s="24">
        <v>3191</v>
      </c>
      <c r="G23" s="24">
        <v>3191</v>
      </c>
      <c r="H23" s="24">
        <v>100</v>
      </c>
      <c r="I23" s="24">
        <v>6804</v>
      </c>
      <c r="J23" s="24">
        <v>6804</v>
      </c>
      <c r="K23" s="24">
        <v>100</v>
      </c>
      <c r="L23" s="24">
        <v>3169</v>
      </c>
      <c r="M23" s="24">
        <v>3169</v>
      </c>
      <c r="N23" s="24">
        <v>100</v>
      </c>
      <c r="O23" s="48">
        <v>14663</v>
      </c>
      <c r="P23" s="48">
        <v>14663</v>
      </c>
      <c r="Q23" s="57">
        <v>100</v>
      </c>
      <c r="R23" s="48">
        <v>6360</v>
      </c>
      <c r="S23" s="24">
        <v>6360</v>
      </c>
      <c r="T23" s="25">
        <v>100</v>
      </c>
    </row>
    <row r="24" spans="1:20" ht="24.95" customHeight="1">
      <c r="A24" s="33" t="s">
        <v>54</v>
      </c>
      <c r="B24" s="33" t="s">
        <v>55</v>
      </c>
      <c r="C24" s="24">
        <v>4273</v>
      </c>
      <c r="D24" s="24">
        <v>4273</v>
      </c>
      <c r="E24" s="24">
        <v>100</v>
      </c>
      <c r="F24" s="24">
        <v>2032</v>
      </c>
      <c r="G24" s="24">
        <v>2032</v>
      </c>
      <c r="H24" s="24">
        <v>100</v>
      </c>
      <c r="I24" s="24">
        <v>3949</v>
      </c>
      <c r="J24" s="24">
        <v>3949</v>
      </c>
      <c r="K24" s="24">
        <v>100</v>
      </c>
      <c r="L24" s="24">
        <v>2184</v>
      </c>
      <c r="M24" s="24">
        <v>2184</v>
      </c>
      <c r="N24" s="24">
        <v>100</v>
      </c>
      <c r="O24" s="48">
        <v>8222</v>
      </c>
      <c r="P24" s="48">
        <v>8222</v>
      </c>
      <c r="Q24" s="57">
        <v>100</v>
      </c>
      <c r="R24" s="48">
        <v>4216</v>
      </c>
      <c r="S24" s="24">
        <v>4216</v>
      </c>
      <c r="T24" s="25">
        <v>100</v>
      </c>
    </row>
    <row r="25" spans="1:20" ht="24.95" customHeight="1">
      <c r="A25" s="33" t="s">
        <v>56</v>
      </c>
      <c r="B25" s="33" t="s">
        <v>57</v>
      </c>
      <c r="C25" s="24">
        <v>6750</v>
      </c>
      <c r="D25" s="24">
        <v>6750</v>
      </c>
      <c r="E25" s="24">
        <v>100</v>
      </c>
      <c r="F25" s="24">
        <v>4463</v>
      </c>
      <c r="G25" s="24">
        <v>4463</v>
      </c>
      <c r="H25" s="24">
        <v>100</v>
      </c>
      <c r="I25" s="24">
        <v>5724</v>
      </c>
      <c r="J25" s="24">
        <v>5724</v>
      </c>
      <c r="K25" s="24">
        <v>100</v>
      </c>
      <c r="L25" s="24">
        <v>5116</v>
      </c>
      <c r="M25" s="24">
        <v>5116</v>
      </c>
      <c r="N25" s="24">
        <v>100</v>
      </c>
      <c r="O25" s="48">
        <v>12474</v>
      </c>
      <c r="P25" s="48">
        <v>12474</v>
      </c>
      <c r="Q25" s="57">
        <v>100</v>
      </c>
      <c r="R25" s="48">
        <v>9579</v>
      </c>
      <c r="S25" s="24">
        <v>9579</v>
      </c>
      <c r="T25" s="25">
        <v>100</v>
      </c>
    </row>
    <row r="26" spans="1:20" ht="24.95" customHeight="1">
      <c r="A26" s="33" t="s">
        <v>58</v>
      </c>
      <c r="B26" s="33" t="s">
        <v>59</v>
      </c>
      <c r="C26" s="24">
        <v>6766</v>
      </c>
      <c r="D26" s="24">
        <v>6766</v>
      </c>
      <c r="E26" s="24">
        <v>100</v>
      </c>
      <c r="F26" s="24">
        <v>3140</v>
      </c>
      <c r="G26" s="24">
        <v>3140</v>
      </c>
      <c r="H26" s="24">
        <v>100</v>
      </c>
      <c r="I26" s="24">
        <v>6059</v>
      </c>
      <c r="J26" s="24">
        <v>6059</v>
      </c>
      <c r="K26" s="24">
        <v>100</v>
      </c>
      <c r="L26" s="24">
        <v>3589</v>
      </c>
      <c r="M26" s="24">
        <v>3589</v>
      </c>
      <c r="N26" s="24">
        <v>100</v>
      </c>
      <c r="O26" s="48">
        <v>12825</v>
      </c>
      <c r="P26" s="48">
        <v>12825</v>
      </c>
      <c r="Q26" s="57">
        <v>100</v>
      </c>
      <c r="R26" s="48">
        <v>6729</v>
      </c>
      <c r="S26" s="24">
        <v>6729</v>
      </c>
      <c r="T26" s="25">
        <v>100</v>
      </c>
    </row>
    <row r="27" spans="1:20" ht="24.95" customHeight="1">
      <c r="A27" s="33" t="s">
        <v>60</v>
      </c>
      <c r="B27" s="33" t="s">
        <v>61</v>
      </c>
      <c r="C27" s="24">
        <v>7498</v>
      </c>
      <c r="D27" s="24">
        <v>7498</v>
      </c>
      <c r="E27" s="24">
        <v>100</v>
      </c>
      <c r="F27" s="24">
        <v>3160</v>
      </c>
      <c r="G27" s="24">
        <v>3160</v>
      </c>
      <c r="H27" s="24">
        <v>100</v>
      </c>
      <c r="I27" s="24">
        <v>7366</v>
      </c>
      <c r="J27" s="24">
        <v>7366</v>
      </c>
      <c r="K27" s="24">
        <v>100</v>
      </c>
      <c r="L27" s="24">
        <v>3372</v>
      </c>
      <c r="M27" s="24">
        <v>3372</v>
      </c>
      <c r="N27" s="24">
        <v>100</v>
      </c>
      <c r="O27" s="48">
        <v>14864</v>
      </c>
      <c r="P27" s="48">
        <v>14864</v>
      </c>
      <c r="Q27" s="57">
        <v>100</v>
      </c>
      <c r="R27" s="48">
        <v>6532</v>
      </c>
      <c r="S27" s="24">
        <v>6532</v>
      </c>
      <c r="T27" s="25">
        <v>100</v>
      </c>
    </row>
    <row r="28" spans="1:20" ht="24.95" customHeight="1">
      <c r="A28" s="33" t="s">
        <v>62</v>
      </c>
      <c r="B28" s="33" t="s">
        <v>63</v>
      </c>
      <c r="C28" s="24">
        <v>4030</v>
      </c>
      <c r="D28" s="24">
        <v>4030</v>
      </c>
      <c r="E28" s="24">
        <v>100</v>
      </c>
      <c r="F28" s="24">
        <v>2925</v>
      </c>
      <c r="G28" s="24">
        <v>2925</v>
      </c>
      <c r="H28" s="24">
        <v>100</v>
      </c>
      <c r="I28" s="24">
        <v>3719</v>
      </c>
      <c r="J28" s="24">
        <v>3719</v>
      </c>
      <c r="K28" s="24">
        <v>100</v>
      </c>
      <c r="L28" s="24">
        <v>3173</v>
      </c>
      <c r="M28" s="24">
        <v>3173</v>
      </c>
      <c r="N28" s="24">
        <v>100</v>
      </c>
      <c r="O28" s="48">
        <v>7749</v>
      </c>
      <c r="P28" s="48">
        <v>7749</v>
      </c>
      <c r="Q28" s="57">
        <v>100</v>
      </c>
      <c r="R28" s="48">
        <v>6098</v>
      </c>
      <c r="S28" s="24">
        <v>6098</v>
      </c>
      <c r="T28" s="25">
        <v>100</v>
      </c>
    </row>
    <row r="29" spans="1:20" ht="24.95" customHeight="1">
      <c r="A29" s="33" t="s">
        <v>64</v>
      </c>
      <c r="B29" s="33" t="s">
        <v>65</v>
      </c>
      <c r="C29" s="24">
        <v>5563</v>
      </c>
      <c r="D29" s="24">
        <v>5563</v>
      </c>
      <c r="E29" s="24">
        <v>100</v>
      </c>
      <c r="F29" s="24">
        <v>8134</v>
      </c>
      <c r="G29" s="24">
        <v>8134</v>
      </c>
      <c r="H29" s="24">
        <v>100</v>
      </c>
      <c r="I29" s="24">
        <v>4889</v>
      </c>
      <c r="J29" s="24">
        <v>4889</v>
      </c>
      <c r="K29" s="24">
        <v>100</v>
      </c>
      <c r="L29" s="24">
        <v>7953</v>
      </c>
      <c r="M29" s="24">
        <v>7953</v>
      </c>
      <c r="N29" s="24">
        <v>100</v>
      </c>
      <c r="O29" s="48">
        <v>10452</v>
      </c>
      <c r="P29" s="48">
        <v>10452</v>
      </c>
      <c r="Q29" s="57">
        <v>100</v>
      </c>
      <c r="R29" s="48">
        <v>16087</v>
      </c>
      <c r="S29" s="24">
        <v>16087</v>
      </c>
      <c r="T29" s="25">
        <v>100</v>
      </c>
    </row>
    <row r="30" spans="1:20" ht="24.95" customHeight="1">
      <c r="A30" s="33" t="s">
        <v>66</v>
      </c>
      <c r="B30" s="33" t="s">
        <v>336</v>
      </c>
      <c r="C30" s="24">
        <v>17916</v>
      </c>
      <c r="D30" s="24">
        <v>17916</v>
      </c>
      <c r="E30" s="24">
        <v>100</v>
      </c>
      <c r="F30" s="24">
        <v>4364</v>
      </c>
      <c r="G30" s="24">
        <v>4364</v>
      </c>
      <c r="H30" s="24">
        <v>100</v>
      </c>
      <c r="I30" s="24">
        <v>14790</v>
      </c>
      <c r="J30" s="24">
        <v>14790</v>
      </c>
      <c r="K30" s="24">
        <v>100</v>
      </c>
      <c r="L30" s="24">
        <v>4326</v>
      </c>
      <c r="M30" s="24">
        <v>4326</v>
      </c>
      <c r="N30" s="24">
        <v>100</v>
      </c>
      <c r="O30" s="48">
        <v>32706</v>
      </c>
      <c r="P30" s="48">
        <v>32706</v>
      </c>
      <c r="Q30" s="57">
        <v>100</v>
      </c>
      <c r="R30" s="48">
        <v>8690</v>
      </c>
      <c r="S30" s="24">
        <v>8690</v>
      </c>
      <c r="T30" s="25">
        <v>100</v>
      </c>
    </row>
    <row r="31" spans="1:20" ht="24.95" customHeight="1">
      <c r="A31" s="33" t="s">
        <v>67</v>
      </c>
      <c r="B31" s="33" t="s">
        <v>68</v>
      </c>
      <c r="C31" s="24">
        <v>10455</v>
      </c>
      <c r="D31" s="24">
        <v>10455</v>
      </c>
      <c r="E31" s="24">
        <v>100</v>
      </c>
      <c r="F31" s="24">
        <v>6107</v>
      </c>
      <c r="G31" s="24">
        <v>6107</v>
      </c>
      <c r="H31" s="24">
        <v>100</v>
      </c>
      <c r="I31" s="24">
        <v>8925</v>
      </c>
      <c r="J31" s="24">
        <v>8925</v>
      </c>
      <c r="K31" s="24">
        <v>100</v>
      </c>
      <c r="L31" s="24">
        <v>6408</v>
      </c>
      <c r="M31" s="24">
        <v>6408</v>
      </c>
      <c r="N31" s="24">
        <v>100</v>
      </c>
      <c r="O31" s="48">
        <v>19380</v>
      </c>
      <c r="P31" s="48">
        <v>19380</v>
      </c>
      <c r="Q31" s="57">
        <v>100</v>
      </c>
      <c r="R31" s="48">
        <v>12515</v>
      </c>
      <c r="S31" s="24">
        <v>12515</v>
      </c>
      <c r="T31" s="25">
        <v>100</v>
      </c>
    </row>
    <row r="32" spans="1:20" ht="24.95" customHeight="1">
      <c r="A32" s="33" t="s">
        <v>69</v>
      </c>
      <c r="B32" s="33" t="s">
        <v>70</v>
      </c>
      <c r="C32" s="24">
        <v>9715</v>
      </c>
      <c r="D32" s="24">
        <v>9715</v>
      </c>
      <c r="E32" s="24">
        <v>100</v>
      </c>
      <c r="F32" s="24">
        <v>5135</v>
      </c>
      <c r="G32" s="24">
        <v>5135</v>
      </c>
      <c r="H32" s="24">
        <v>100</v>
      </c>
      <c r="I32" s="24">
        <v>8481</v>
      </c>
      <c r="J32" s="24">
        <v>8481</v>
      </c>
      <c r="K32" s="24">
        <v>100</v>
      </c>
      <c r="L32" s="24">
        <v>5376</v>
      </c>
      <c r="M32" s="24">
        <v>5376</v>
      </c>
      <c r="N32" s="24">
        <v>100</v>
      </c>
      <c r="O32" s="48">
        <v>18196</v>
      </c>
      <c r="P32" s="48">
        <v>18196</v>
      </c>
      <c r="Q32" s="57">
        <v>100</v>
      </c>
      <c r="R32" s="48">
        <v>10511</v>
      </c>
      <c r="S32" s="24">
        <v>10511</v>
      </c>
      <c r="T32" s="25">
        <v>100</v>
      </c>
    </row>
    <row r="33" spans="1:20" ht="24.95" customHeight="1">
      <c r="A33" s="33" t="s">
        <v>71</v>
      </c>
      <c r="B33" s="33" t="s">
        <v>72</v>
      </c>
      <c r="C33" s="24">
        <v>13389</v>
      </c>
      <c r="D33" s="24">
        <v>13389</v>
      </c>
      <c r="E33" s="24">
        <v>100</v>
      </c>
      <c r="F33" s="24">
        <v>5122</v>
      </c>
      <c r="G33" s="24">
        <v>5122</v>
      </c>
      <c r="H33" s="24">
        <v>100</v>
      </c>
      <c r="I33" s="24">
        <v>10035</v>
      </c>
      <c r="J33" s="24">
        <v>10035</v>
      </c>
      <c r="K33" s="24">
        <v>100</v>
      </c>
      <c r="L33" s="24">
        <v>4867</v>
      </c>
      <c r="M33" s="24">
        <v>4867</v>
      </c>
      <c r="N33" s="24">
        <v>100</v>
      </c>
      <c r="O33" s="48">
        <v>23424</v>
      </c>
      <c r="P33" s="48">
        <v>23424</v>
      </c>
      <c r="Q33" s="57">
        <v>100</v>
      </c>
      <c r="R33" s="48">
        <v>9989</v>
      </c>
      <c r="S33" s="24">
        <v>9989</v>
      </c>
      <c r="T33" s="25">
        <v>100</v>
      </c>
    </row>
    <row r="34" spans="1:20" ht="24.95" customHeight="1">
      <c r="A34" s="33" t="s">
        <v>73</v>
      </c>
      <c r="B34" s="33" t="s">
        <v>74</v>
      </c>
      <c r="C34" s="24">
        <v>2831</v>
      </c>
      <c r="D34" s="24">
        <v>2831</v>
      </c>
      <c r="E34" s="24">
        <v>100</v>
      </c>
      <c r="F34" s="24">
        <v>2306</v>
      </c>
      <c r="G34" s="24">
        <v>2306</v>
      </c>
      <c r="H34" s="24">
        <v>100</v>
      </c>
      <c r="I34" s="24">
        <v>2423</v>
      </c>
      <c r="J34" s="24">
        <v>2423</v>
      </c>
      <c r="K34" s="24">
        <v>100</v>
      </c>
      <c r="L34" s="24">
        <v>2470</v>
      </c>
      <c r="M34" s="24">
        <v>2470</v>
      </c>
      <c r="N34" s="24">
        <v>100</v>
      </c>
      <c r="O34" s="48">
        <v>5254</v>
      </c>
      <c r="P34" s="48">
        <v>5254</v>
      </c>
      <c r="Q34" s="57">
        <v>100</v>
      </c>
      <c r="R34" s="48">
        <v>4776</v>
      </c>
      <c r="S34" s="24">
        <v>4776</v>
      </c>
      <c r="T34" s="25">
        <v>100</v>
      </c>
    </row>
    <row r="35" spans="1:20" ht="24.95" customHeight="1">
      <c r="A35" s="33" t="s">
        <v>75</v>
      </c>
      <c r="B35" s="33" t="s">
        <v>184</v>
      </c>
      <c r="C35" s="24">
        <v>3032</v>
      </c>
      <c r="D35" s="24">
        <v>3032</v>
      </c>
      <c r="E35" s="24">
        <v>100</v>
      </c>
      <c r="F35" s="24">
        <v>1764</v>
      </c>
      <c r="G35" s="24">
        <v>1764</v>
      </c>
      <c r="H35" s="24">
        <v>100</v>
      </c>
      <c r="I35" s="24">
        <v>2799</v>
      </c>
      <c r="J35" s="24">
        <v>2799</v>
      </c>
      <c r="K35" s="24">
        <v>100</v>
      </c>
      <c r="L35" s="24">
        <v>1827</v>
      </c>
      <c r="M35" s="24">
        <v>1827</v>
      </c>
      <c r="N35" s="24">
        <v>100</v>
      </c>
      <c r="O35" s="48">
        <v>5831</v>
      </c>
      <c r="P35" s="48">
        <v>5831</v>
      </c>
      <c r="Q35" s="57">
        <v>100</v>
      </c>
      <c r="R35" s="48">
        <v>3591</v>
      </c>
      <c r="S35" s="24">
        <v>3591</v>
      </c>
      <c r="T35" s="25">
        <v>100</v>
      </c>
    </row>
    <row r="36" spans="1:20" ht="24.95" customHeight="1">
      <c r="A36" s="33" t="s">
        <v>76</v>
      </c>
      <c r="B36" s="33" t="s">
        <v>77</v>
      </c>
      <c r="C36" s="24">
        <v>5285</v>
      </c>
      <c r="D36" s="24">
        <v>5285</v>
      </c>
      <c r="E36" s="24">
        <v>100</v>
      </c>
      <c r="F36" s="24">
        <v>2190</v>
      </c>
      <c r="G36" s="24">
        <v>2190</v>
      </c>
      <c r="H36" s="24">
        <v>100</v>
      </c>
      <c r="I36" s="24">
        <v>4223</v>
      </c>
      <c r="J36" s="24">
        <v>4223</v>
      </c>
      <c r="K36" s="24">
        <v>100</v>
      </c>
      <c r="L36" s="24">
        <v>2233</v>
      </c>
      <c r="M36" s="24">
        <v>2233</v>
      </c>
      <c r="N36" s="24">
        <v>100</v>
      </c>
      <c r="O36" s="48">
        <v>9508</v>
      </c>
      <c r="P36" s="48">
        <v>9508</v>
      </c>
      <c r="Q36" s="57">
        <v>100</v>
      </c>
      <c r="R36" s="48">
        <v>4423</v>
      </c>
      <c r="S36" s="24">
        <v>4423</v>
      </c>
      <c r="T36" s="25">
        <v>100</v>
      </c>
    </row>
    <row r="37" spans="1:20" ht="24.95" customHeight="1">
      <c r="A37" s="33" t="s">
        <v>78</v>
      </c>
      <c r="B37" s="33" t="s">
        <v>337</v>
      </c>
      <c r="C37" s="24">
        <v>12258</v>
      </c>
      <c r="D37" s="24">
        <v>12258</v>
      </c>
      <c r="E37" s="24">
        <v>100</v>
      </c>
      <c r="F37" s="24">
        <v>8486</v>
      </c>
      <c r="G37" s="24">
        <v>8486</v>
      </c>
      <c r="H37" s="24">
        <v>100</v>
      </c>
      <c r="I37" s="24">
        <v>9603</v>
      </c>
      <c r="J37" s="24">
        <v>9603</v>
      </c>
      <c r="K37" s="24">
        <v>100</v>
      </c>
      <c r="L37" s="24">
        <v>8176</v>
      </c>
      <c r="M37" s="24">
        <v>8176</v>
      </c>
      <c r="N37" s="24">
        <v>100</v>
      </c>
      <c r="O37" s="48">
        <v>21861</v>
      </c>
      <c r="P37" s="48">
        <v>21861</v>
      </c>
      <c r="Q37" s="57">
        <v>100</v>
      </c>
      <c r="R37" s="48">
        <v>16662</v>
      </c>
      <c r="S37" s="24">
        <v>16662</v>
      </c>
      <c r="T37" s="25">
        <v>100</v>
      </c>
    </row>
    <row r="38" spans="1:20" ht="24.95" customHeight="1">
      <c r="A38" s="33" t="s">
        <v>79</v>
      </c>
      <c r="B38" s="33" t="s">
        <v>80</v>
      </c>
      <c r="C38" s="24">
        <v>8565</v>
      </c>
      <c r="D38" s="24">
        <v>8565</v>
      </c>
      <c r="E38" s="24">
        <v>100</v>
      </c>
      <c r="F38" s="24">
        <v>2249</v>
      </c>
      <c r="G38" s="24">
        <v>2249</v>
      </c>
      <c r="H38" s="24">
        <v>100</v>
      </c>
      <c r="I38" s="24">
        <v>7351</v>
      </c>
      <c r="J38" s="24">
        <v>7351</v>
      </c>
      <c r="K38" s="24">
        <v>100</v>
      </c>
      <c r="L38" s="24">
        <v>2440</v>
      </c>
      <c r="M38" s="24">
        <v>2440</v>
      </c>
      <c r="N38" s="24">
        <v>100</v>
      </c>
      <c r="O38" s="48">
        <v>15916</v>
      </c>
      <c r="P38" s="48">
        <v>15916</v>
      </c>
      <c r="Q38" s="57">
        <v>100</v>
      </c>
      <c r="R38" s="48">
        <v>4689</v>
      </c>
      <c r="S38" s="24">
        <v>4689</v>
      </c>
      <c r="T38" s="25">
        <v>100</v>
      </c>
    </row>
    <row r="39" spans="1:20" ht="24.95" customHeight="1">
      <c r="A39" s="33" t="s">
        <v>81</v>
      </c>
      <c r="B39" s="33" t="s">
        <v>82</v>
      </c>
      <c r="C39" s="24">
        <v>9430</v>
      </c>
      <c r="D39" s="24">
        <v>9430</v>
      </c>
      <c r="E39" s="24">
        <v>100</v>
      </c>
      <c r="F39" s="24">
        <v>4377</v>
      </c>
      <c r="G39" s="24">
        <v>4377</v>
      </c>
      <c r="H39" s="24">
        <v>100</v>
      </c>
      <c r="I39" s="24">
        <v>7896</v>
      </c>
      <c r="J39" s="24">
        <v>7896</v>
      </c>
      <c r="K39" s="24">
        <v>100</v>
      </c>
      <c r="L39" s="24">
        <v>4452</v>
      </c>
      <c r="M39" s="24">
        <v>4452</v>
      </c>
      <c r="N39" s="24">
        <v>100</v>
      </c>
      <c r="O39" s="48">
        <v>17326</v>
      </c>
      <c r="P39" s="48">
        <v>17326</v>
      </c>
      <c r="Q39" s="57">
        <v>100</v>
      </c>
      <c r="R39" s="48">
        <v>8829</v>
      </c>
      <c r="S39" s="24">
        <v>8829</v>
      </c>
      <c r="T39" s="25">
        <v>100</v>
      </c>
    </row>
    <row r="40" spans="1:20" ht="24.95" customHeight="1">
      <c r="A40" s="33" t="s">
        <v>83</v>
      </c>
      <c r="B40" s="33" t="s">
        <v>84</v>
      </c>
      <c r="C40" s="24">
        <v>7164</v>
      </c>
      <c r="D40" s="24">
        <v>7164</v>
      </c>
      <c r="E40" s="24">
        <v>100</v>
      </c>
      <c r="F40" s="24">
        <v>5026</v>
      </c>
      <c r="G40" s="24">
        <v>5026</v>
      </c>
      <c r="H40" s="24">
        <v>100</v>
      </c>
      <c r="I40" s="24">
        <v>6735</v>
      </c>
      <c r="J40" s="24">
        <v>6735</v>
      </c>
      <c r="K40" s="24">
        <v>100</v>
      </c>
      <c r="L40" s="24">
        <v>4803</v>
      </c>
      <c r="M40" s="24">
        <v>4803</v>
      </c>
      <c r="N40" s="24">
        <v>100</v>
      </c>
      <c r="O40" s="48">
        <v>13899</v>
      </c>
      <c r="P40" s="48">
        <v>13899</v>
      </c>
      <c r="Q40" s="57">
        <v>100</v>
      </c>
      <c r="R40" s="48">
        <v>9829</v>
      </c>
      <c r="S40" s="24">
        <v>9829</v>
      </c>
      <c r="T40" s="25">
        <v>100</v>
      </c>
    </row>
    <row r="41" spans="1:20" ht="24.95" customHeight="1">
      <c r="A41" s="33" t="s">
        <v>85</v>
      </c>
      <c r="B41" s="33" t="s">
        <v>338</v>
      </c>
      <c r="C41" s="24">
        <v>12589</v>
      </c>
      <c r="D41" s="24">
        <v>12589</v>
      </c>
      <c r="E41" s="24">
        <v>100</v>
      </c>
      <c r="F41" s="24">
        <v>8029</v>
      </c>
      <c r="G41" s="24">
        <v>8029</v>
      </c>
      <c r="H41" s="24">
        <v>100</v>
      </c>
      <c r="I41" s="24">
        <v>10104</v>
      </c>
      <c r="J41" s="24">
        <v>10104</v>
      </c>
      <c r="K41" s="24">
        <v>100</v>
      </c>
      <c r="L41" s="24">
        <v>8069</v>
      </c>
      <c r="M41" s="24">
        <v>8069</v>
      </c>
      <c r="N41" s="24">
        <v>100</v>
      </c>
      <c r="O41" s="48">
        <v>22693</v>
      </c>
      <c r="P41" s="48">
        <v>22693</v>
      </c>
      <c r="Q41" s="57">
        <v>100</v>
      </c>
      <c r="R41" s="48">
        <v>16098</v>
      </c>
      <c r="S41" s="24">
        <v>16098</v>
      </c>
      <c r="T41" s="25">
        <v>100</v>
      </c>
    </row>
    <row r="42" spans="1:20" ht="24.95" customHeight="1">
      <c r="A42" s="114" t="s">
        <v>8</v>
      </c>
      <c r="B42" s="115"/>
      <c r="C42" s="34">
        <f>SUM(C8:C41)</f>
        <v>238825</v>
      </c>
      <c r="D42" s="34">
        <f>SUM(D8:D41)</f>
        <v>238825</v>
      </c>
      <c r="E42" s="38">
        <f>D42/C42*100</f>
        <v>100</v>
      </c>
      <c r="F42" s="34">
        <f>SUM(F8:F41)</f>
        <v>167079</v>
      </c>
      <c r="G42" s="34">
        <f>SUM(G8:G41)</f>
        <v>167079</v>
      </c>
      <c r="H42" s="38">
        <f>G42/F42*100</f>
        <v>100</v>
      </c>
      <c r="I42" s="34">
        <f>SUM(I8:I41)</f>
        <v>206636</v>
      </c>
      <c r="J42" s="34">
        <f>SUM(J8:J41)</f>
        <v>206636</v>
      </c>
      <c r="K42" s="38">
        <f>J42/I42*100</f>
        <v>100</v>
      </c>
      <c r="L42" s="34">
        <f>SUM(L8:L41)</f>
        <v>168002</v>
      </c>
      <c r="M42" s="34">
        <f>SUM(M8:M41)</f>
        <v>168002</v>
      </c>
      <c r="N42" s="38">
        <f>M42/L42*100</f>
        <v>100</v>
      </c>
      <c r="O42" s="54">
        <f>SUM(O8:O41)</f>
        <v>445461</v>
      </c>
      <c r="P42" s="54">
        <f>SUM(P8:P41)</f>
        <v>445461</v>
      </c>
      <c r="Q42" s="56">
        <f>P42/O42*100</f>
        <v>100</v>
      </c>
      <c r="R42" s="54">
        <f>SUM(R8:R41)</f>
        <v>335081</v>
      </c>
      <c r="S42" s="34">
        <f>SUM(S8:S41)</f>
        <v>335081</v>
      </c>
      <c r="T42" s="38">
        <f>S42/R42*100</f>
        <v>100</v>
      </c>
    </row>
  </sheetData>
  <mergeCells count="16">
    <mergeCell ref="A42:B42"/>
    <mergeCell ref="O6:Q6"/>
    <mergeCell ref="R6:T6"/>
    <mergeCell ref="A6:A7"/>
    <mergeCell ref="C6:E6"/>
    <mergeCell ref="F6:H6"/>
    <mergeCell ref="I6:K6"/>
    <mergeCell ref="L6:N6"/>
    <mergeCell ref="B6:B7"/>
    <mergeCell ref="O5:T5"/>
    <mergeCell ref="A4:T4"/>
    <mergeCell ref="A3:T3"/>
    <mergeCell ref="A2:T2"/>
    <mergeCell ref="A1:T1"/>
    <mergeCell ref="C5:H5"/>
    <mergeCell ref="I5:N5"/>
  </mergeCells>
  <pageMargins left="0" right="0" top="0.25" bottom="0.2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I8" sqref="I8:I11"/>
    </sheetView>
  </sheetViews>
  <sheetFormatPr defaultRowHeight="14.25"/>
  <cols>
    <col min="1" max="1" width="9.140625" style="20"/>
    <col min="2" max="2" width="14.28515625" style="20" bestFit="1" customWidth="1"/>
    <col min="3" max="4" width="11.5703125" style="20" bestFit="1" customWidth="1"/>
    <col min="5" max="5" width="9" style="20" bestFit="1" customWidth="1"/>
    <col min="6" max="7" width="11.5703125" style="20" bestFit="1" customWidth="1"/>
    <col min="8" max="8" width="9" style="20" bestFit="1" customWidth="1"/>
    <col min="9" max="10" width="11.5703125" style="20" bestFit="1" customWidth="1"/>
    <col min="11" max="11" width="9" style="20" bestFit="1" customWidth="1"/>
    <col min="12" max="16384" width="9.140625" style="20"/>
  </cols>
  <sheetData>
    <row r="2" spans="1:11" ht="20.100000000000001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100000000000001" customHeight="1">
      <c r="A3" s="93" t="s">
        <v>196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100000000000001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0.100000000000001" customHeight="1">
      <c r="A5" s="93" t="s">
        <v>291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20.100000000000001" customHeight="1">
      <c r="A6" s="41"/>
      <c r="B6" s="41"/>
      <c r="C6" s="93" t="s">
        <v>112</v>
      </c>
      <c r="D6" s="93"/>
      <c r="E6" s="93"/>
      <c r="F6" s="93" t="s">
        <v>122</v>
      </c>
      <c r="G6" s="93"/>
      <c r="H6" s="93"/>
      <c r="I6" s="93" t="s">
        <v>123</v>
      </c>
      <c r="J6" s="93"/>
      <c r="K6" s="93"/>
    </row>
    <row r="7" spans="1:11" ht="30" customHeight="1">
      <c r="A7" s="31" t="s">
        <v>115</v>
      </c>
      <c r="B7" s="31" t="s">
        <v>325</v>
      </c>
      <c r="C7" s="30" t="s">
        <v>13</v>
      </c>
      <c r="D7" s="30" t="s">
        <v>14</v>
      </c>
      <c r="E7" s="30" t="s">
        <v>120</v>
      </c>
      <c r="F7" s="30" t="s">
        <v>13</v>
      </c>
      <c r="G7" s="30" t="s">
        <v>14</v>
      </c>
      <c r="H7" s="30" t="s">
        <v>120</v>
      </c>
      <c r="I7" s="30" t="s">
        <v>13</v>
      </c>
      <c r="J7" s="30" t="s">
        <v>25</v>
      </c>
      <c r="K7" s="30" t="s">
        <v>120</v>
      </c>
    </row>
    <row r="8" spans="1:11" ht="24.95" customHeight="1">
      <c r="A8" s="31">
        <v>1</v>
      </c>
      <c r="B8" s="23" t="s">
        <v>125</v>
      </c>
      <c r="C8" s="22">
        <v>153134</v>
      </c>
      <c r="D8" s="22">
        <v>153134</v>
      </c>
      <c r="E8" s="22">
        <v>100</v>
      </c>
      <c r="F8" s="22">
        <v>154798</v>
      </c>
      <c r="G8" s="22">
        <v>154798</v>
      </c>
      <c r="H8" s="22">
        <v>100</v>
      </c>
      <c r="I8" s="22">
        <v>307932</v>
      </c>
      <c r="J8" s="22">
        <v>307932</v>
      </c>
      <c r="K8" s="22">
        <v>100</v>
      </c>
    </row>
    <row r="9" spans="1:11" ht="24.95" customHeight="1">
      <c r="A9" s="31">
        <v>2</v>
      </c>
      <c r="B9" s="23" t="s">
        <v>124</v>
      </c>
      <c r="C9" s="22">
        <v>107215</v>
      </c>
      <c r="D9" s="22">
        <v>107215</v>
      </c>
      <c r="E9" s="22">
        <v>100</v>
      </c>
      <c r="F9" s="22">
        <v>101300</v>
      </c>
      <c r="G9" s="22">
        <v>101300</v>
      </c>
      <c r="H9" s="22">
        <v>100</v>
      </c>
      <c r="I9" s="22">
        <v>208515</v>
      </c>
      <c r="J9" s="22">
        <v>208515</v>
      </c>
      <c r="K9" s="22">
        <v>100</v>
      </c>
    </row>
    <row r="10" spans="1:11" ht="24.95" customHeight="1">
      <c r="A10" s="31">
        <v>3</v>
      </c>
      <c r="B10" s="23" t="s">
        <v>126</v>
      </c>
      <c r="C10" s="22">
        <v>145555</v>
      </c>
      <c r="D10" s="22">
        <v>145555</v>
      </c>
      <c r="E10" s="22">
        <v>100</v>
      </c>
      <c r="F10" s="22">
        <v>118540</v>
      </c>
      <c r="G10" s="22">
        <v>118540</v>
      </c>
      <c r="H10" s="22">
        <v>100</v>
      </c>
      <c r="I10" s="22">
        <v>264095</v>
      </c>
      <c r="J10" s="22">
        <v>264095</v>
      </c>
      <c r="K10" s="22">
        <v>100</v>
      </c>
    </row>
    <row r="11" spans="1:11" ht="24.95" customHeight="1">
      <c r="A11" s="93" t="s">
        <v>8</v>
      </c>
      <c r="B11" s="93"/>
      <c r="C11" s="35">
        <f>SUM(C8:C10)</f>
        <v>405904</v>
      </c>
      <c r="D11" s="35">
        <f>SUM(D8:D10)</f>
        <v>405904</v>
      </c>
      <c r="E11" s="37">
        <f>D11/C11*100</f>
        <v>100</v>
      </c>
      <c r="F11" s="35">
        <f>SUM(F8:F10)</f>
        <v>374638</v>
      </c>
      <c r="G11" s="35">
        <f>SUM(G8:G10)</f>
        <v>374638</v>
      </c>
      <c r="H11" s="37">
        <f>G11/F11*100</f>
        <v>100</v>
      </c>
      <c r="I11" s="35">
        <f>SUM(I8:I10)</f>
        <v>780542</v>
      </c>
      <c r="J11" s="35">
        <f>SUM(J8:J10)</f>
        <v>780542</v>
      </c>
      <c r="K11" s="37">
        <f>J11/I11*100</f>
        <v>100</v>
      </c>
    </row>
  </sheetData>
  <mergeCells count="8">
    <mergeCell ref="A11:B11"/>
    <mergeCell ref="A2:K2"/>
    <mergeCell ref="A4:K4"/>
    <mergeCell ref="A5:K5"/>
    <mergeCell ref="C6:E6"/>
    <mergeCell ref="F6:H6"/>
    <mergeCell ref="I6:K6"/>
    <mergeCell ref="A3:K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O9" sqref="O9"/>
    </sheetView>
  </sheetViews>
  <sheetFormatPr defaultRowHeight="14.25"/>
  <cols>
    <col min="1" max="1" width="3.85546875" style="20" bestFit="1" customWidth="1"/>
    <col min="2" max="2" width="7.28515625" style="20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6384" width="9.140625" style="20"/>
  </cols>
  <sheetData>
    <row r="2" spans="1:12" ht="20.100000000000001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20.100000000000001" customHeight="1">
      <c r="A3" s="100" t="s">
        <v>145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0.100000000000001" customHeight="1">
      <c r="A4" s="100" t="s">
        <v>341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0.100000000000001" customHeight="1">
      <c r="A5" s="100" t="s">
        <v>249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0.100000000000001" customHeight="1">
      <c r="A6" s="97" t="s">
        <v>104</v>
      </c>
      <c r="B6" s="97" t="s">
        <v>88</v>
      </c>
      <c r="C6" s="97" t="s">
        <v>23</v>
      </c>
      <c r="D6" s="93" t="s">
        <v>125</v>
      </c>
      <c r="E6" s="93"/>
      <c r="F6" s="93"/>
      <c r="G6" s="93" t="s">
        <v>124</v>
      </c>
      <c r="H6" s="93"/>
      <c r="I6" s="93"/>
      <c r="J6" s="93" t="s">
        <v>126</v>
      </c>
      <c r="K6" s="93"/>
      <c r="L6" s="93"/>
    </row>
    <row r="7" spans="1:12" ht="20.100000000000001" customHeight="1">
      <c r="A7" s="98"/>
      <c r="B7" s="98"/>
      <c r="C7" s="98"/>
      <c r="D7" s="21" t="s">
        <v>24</v>
      </c>
      <c r="E7" s="21" t="s">
        <v>25</v>
      </c>
      <c r="F7" s="45" t="s">
        <v>26</v>
      </c>
      <c r="G7" s="21" t="s">
        <v>24</v>
      </c>
      <c r="H7" s="21" t="s">
        <v>25</v>
      </c>
      <c r="I7" s="21" t="s">
        <v>26</v>
      </c>
      <c r="J7" s="21" t="s">
        <v>24</v>
      </c>
      <c r="K7" s="21" t="s">
        <v>25</v>
      </c>
      <c r="L7" s="21" t="s">
        <v>26</v>
      </c>
    </row>
    <row r="8" spans="1:12" ht="20.100000000000001" customHeight="1">
      <c r="A8" s="21">
        <v>1</v>
      </c>
      <c r="B8" s="21" t="s">
        <v>27</v>
      </c>
      <c r="C8" s="33" t="s">
        <v>185</v>
      </c>
      <c r="D8" s="24">
        <v>2663</v>
      </c>
      <c r="E8" s="24">
        <v>2663</v>
      </c>
      <c r="F8" s="24">
        <v>100</v>
      </c>
      <c r="G8" s="24">
        <v>2963</v>
      </c>
      <c r="H8" s="24">
        <v>2963</v>
      </c>
      <c r="I8" s="24">
        <v>100</v>
      </c>
      <c r="J8" s="24">
        <v>16194</v>
      </c>
      <c r="K8" s="24">
        <v>16194</v>
      </c>
      <c r="L8" s="25">
        <v>100</v>
      </c>
    </row>
    <row r="9" spans="1:12" ht="20.100000000000001" customHeight="1">
      <c r="A9" s="21">
        <v>2</v>
      </c>
      <c r="B9" s="21" t="s">
        <v>28</v>
      </c>
      <c r="C9" s="33" t="s">
        <v>186</v>
      </c>
      <c r="D9" s="24">
        <v>3251</v>
      </c>
      <c r="E9" s="24">
        <v>3251</v>
      </c>
      <c r="F9" s="24">
        <v>100</v>
      </c>
      <c r="G9" s="24">
        <v>4910</v>
      </c>
      <c r="H9" s="24">
        <v>4910</v>
      </c>
      <c r="I9" s="24">
        <v>100</v>
      </c>
      <c r="J9" s="24">
        <v>18662</v>
      </c>
      <c r="K9" s="24">
        <v>18662</v>
      </c>
      <c r="L9" s="25">
        <v>100</v>
      </c>
    </row>
    <row r="10" spans="1:12" ht="20.100000000000001" customHeight="1">
      <c r="A10" s="21">
        <v>3</v>
      </c>
      <c r="B10" s="21" t="s">
        <v>29</v>
      </c>
      <c r="C10" s="33" t="s">
        <v>30</v>
      </c>
      <c r="D10" s="24">
        <v>2516</v>
      </c>
      <c r="E10" s="24">
        <v>2516</v>
      </c>
      <c r="F10" s="24">
        <v>100</v>
      </c>
      <c r="G10" s="24">
        <v>1810</v>
      </c>
      <c r="H10" s="24">
        <v>1810</v>
      </c>
      <c r="I10" s="24">
        <v>100</v>
      </c>
      <c r="J10" s="24">
        <v>2107</v>
      </c>
      <c r="K10" s="24">
        <v>2107</v>
      </c>
      <c r="L10" s="25">
        <v>100</v>
      </c>
    </row>
    <row r="11" spans="1:12" ht="20.100000000000001" customHeight="1">
      <c r="A11" s="21">
        <v>4</v>
      </c>
      <c r="B11" s="21" t="s">
        <v>31</v>
      </c>
      <c r="C11" s="33" t="s">
        <v>183</v>
      </c>
      <c r="D11" s="24">
        <v>2537</v>
      </c>
      <c r="E11" s="24">
        <v>2537</v>
      </c>
      <c r="F11" s="24">
        <v>100</v>
      </c>
      <c r="G11" s="24">
        <v>1299</v>
      </c>
      <c r="H11" s="24">
        <v>1299</v>
      </c>
      <c r="I11" s="24">
        <v>100</v>
      </c>
      <c r="J11" s="24">
        <v>3183</v>
      </c>
      <c r="K11" s="24">
        <v>3183</v>
      </c>
      <c r="L11" s="25">
        <v>100</v>
      </c>
    </row>
    <row r="12" spans="1:12" ht="20.100000000000001" customHeight="1">
      <c r="A12" s="21">
        <v>5</v>
      </c>
      <c r="B12" s="21" t="s">
        <v>32</v>
      </c>
      <c r="C12" s="33" t="s">
        <v>33</v>
      </c>
      <c r="D12" s="24">
        <v>3821</v>
      </c>
      <c r="E12" s="24">
        <v>3821</v>
      </c>
      <c r="F12" s="24">
        <v>100</v>
      </c>
      <c r="G12" s="24">
        <v>1396</v>
      </c>
      <c r="H12" s="24">
        <v>1396</v>
      </c>
      <c r="I12" s="24">
        <v>100</v>
      </c>
      <c r="J12" s="24">
        <v>3060</v>
      </c>
      <c r="K12" s="24">
        <v>3060</v>
      </c>
      <c r="L12" s="25">
        <v>100</v>
      </c>
    </row>
    <row r="13" spans="1:12" ht="20.100000000000001" customHeight="1">
      <c r="A13" s="21">
        <v>6</v>
      </c>
      <c r="B13" s="21" t="s">
        <v>34</v>
      </c>
      <c r="C13" s="33" t="s">
        <v>35</v>
      </c>
      <c r="D13" s="24">
        <v>3896</v>
      </c>
      <c r="E13" s="24">
        <v>3896</v>
      </c>
      <c r="F13" s="24">
        <v>100</v>
      </c>
      <c r="G13" s="24">
        <v>1908</v>
      </c>
      <c r="H13" s="24">
        <v>1908</v>
      </c>
      <c r="I13" s="24">
        <v>100</v>
      </c>
      <c r="J13" s="24">
        <v>4244</v>
      </c>
      <c r="K13" s="24">
        <v>4244</v>
      </c>
      <c r="L13" s="25">
        <v>100</v>
      </c>
    </row>
    <row r="14" spans="1:12" ht="20.100000000000001" customHeight="1">
      <c r="A14" s="21">
        <v>7</v>
      </c>
      <c r="B14" s="21" t="s">
        <v>36</v>
      </c>
      <c r="C14" s="33" t="s">
        <v>37</v>
      </c>
      <c r="D14" s="24">
        <v>2853</v>
      </c>
      <c r="E14" s="24">
        <v>2853</v>
      </c>
      <c r="F14" s="24">
        <v>100</v>
      </c>
      <c r="G14" s="24">
        <v>2345</v>
      </c>
      <c r="H14" s="24">
        <v>2345</v>
      </c>
      <c r="I14" s="24">
        <v>100</v>
      </c>
      <c r="J14" s="24">
        <v>1128</v>
      </c>
      <c r="K14" s="24">
        <v>1128</v>
      </c>
      <c r="L14" s="25">
        <v>100</v>
      </c>
    </row>
    <row r="15" spans="1:12" ht="20.100000000000001" customHeight="1">
      <c r="A15" s="21">
        <v>8</v>
      </c>
      <c r="B15" s="21" t="s">
        <v>38</v>
      </c>
      <c r="C15" s="33" t="s">
        <v>334</v>
      </c>
      <c r="D15" s="24">
        <v>3276</v>
      </c>
      <c r="E15" s="24">
        <v>3276</v>
      </c>
      <c r="F15" s="24">
        <v>100</v>
      </c>
      <c r="G15" s="24">
        <v>5619</v>
      </c>
      <c r="H15" s="24">
        <v>5619</v>
      </c>
      <c r="I15" s="24">
        <v>100</v>
      </c>
      <c r="J15" s="24">
        <v>2916</v>
      </c>
      <c r="K15" s="24">
        <v>2916</v>
      </c>
      <c r="L15" s="25">
        <v>100</v>
      </c>
    </row>
    <row r="16" spans="1:12" ht="20.100000000000001" customHeight="1">
      <c r="A16" s="21">
        <v>9</v>
      </c>
      <c r="B16" s="21" t="s">
        <v>39</v>
      </c>
      <c r="C16" s="33" t="s">
        <v>40</v>
      </c>
      <c r="D16" s="24">
        <v>2736</v>
      </c>
      <c r="E16" s="24">
        <v>2736</v>
      </c>
      <c r="F16" s="24">
        <v>100</v>
      </c>
      <c r="G16" s="24">
        <v>1457</v>
      </c>
      <c r="H16" s="24">
        <v>1457</v>
      </c>
      <c r="I16" s="24">
        <v>100</v>
      </c>
      <c r="J16" s="24">
        <v>1542</v>
      </c>
      <c r="K16" s="24">
        <v>1542</v>
      </c>
      <c r="L16" s="25">
        <v>100</v>
      </c>
    </row>
    <row r="17" spans="1:12" ht="20.100000000000001" customHeight="1">
      <c r="A17" s="21">
        <v>10</v>
      </c>
      <c r="B17" s="21" t="s">
        <v>41</v>
      </c>
      <c r="C17" s="33" t="s">
        <v>335</v>
      </c>
      <c r="D17" s="24">
        <v>7708</v>
      </c>
      <c r="E17" s="24">
        <v>7708</v>
      </c>
      <c r="F17" s="24">
        <v>100</v>
      </c>
      <c r="G17" s="24">
        <v>3917</v>
      </c>
      <c r="H17" s="24">
        <v>3917</v>
      </c>
      <c r="I17" s="24">
        <v>100</v>
      </c>
      <c r="J17" s="24">
        <v>6611</v>
      </c>
      <c r="K17" s="24">
        <v>6611</v>
      </c>
      <c r="L17" s="25">
        <v>100</v>
      </c>
    </row>
    <row r="18" spans="1:12" ht="20.100000000000001" customHeight="1">
      <c r="A18" s="21">
        <v>11</v>
      </c>
      <c r="B18" s="21" t="s">
        <v>42</v>
      </c>
      <c r="C18" s="33" t="s">
        <v>43</v>
      </c>
      <c r="D18" s="24">
        <v>4813</v>
      </c>
      <c r="E18" s="24">
        <v>4813</v>
      </c>
      <c r="F18" s="24">
        <v>100</v>
      </c>
      <c r="G18" s="24">
        <v>2144</v>
      </c>
      <c r="H18" s="24">
        <v>2144</v>
      </c>
      <c r="I18" s="24">
        <v>100</v>
      </c>
      <c r="J18" s="24">
        <v>3305</v>
      </c>
      <c r="K18" s="24">
        <v>3305</v>
      </c>
      <c r="L18" s="25">
        <v>100</v>
      </c>
    </row>
    <row r="19" spans="1:12" ht="20.100000000000001" customHeight="1">
      <c r="A19" s="21">
        <v>12</v>
      </c>
      <c r="B19" s="21" t="s">
        <v>44</v>
      </c>
      <c r="C19" s="33" t="s">
        <v>45</v>
      </c>
      <c r="D19" s="24">
        <v>3067</v>
      </c>
      <c r="E19" s="24">
        <v>3067</v>
      </c>
      <c r="F19" s="24">
        <v>100</v>
      </c>
      <c r="G19" s="24">
        <v>1603</v>
      </c>
      <c r="H19" s="24">
        <v>1603</v>
      </c>
      <c r="I19" s="24">
        <v>100</v>
      </c>
      <c r="J19" s="24">
        <v>2166</v>
      </c>
      <c r="K19" s="24">
        <v>2166</v>
      </c>
      <c r="L19" s="25">
        <v>100</v>
      </c>
    </row>
    <row r="20" spans="1:12" ht="20.100000000000001" customHeight="1">
      <c r="A20" s="21">
        <v>13</v>
      </c>
      <c r="B20" s="21" t="s">
        <v>46</v>
      </c>
      <c r="C20" s="33" t="s">
        <v>47</v>
      </c>
      <c r="D20" s="24">
        <v>4447</v>
      </c>
      <c r="E20" s="24">
        <v>4447</v>
      </c>
      <c r="F20" s="24">
        <v>100</v>
      </c>
      <c r="G20" s="24">
        <v>4619</v>
      </c>
      <c r="H20" s="24">
        <v>4619</v>
      </c>
      <c r="I20" s="24">
        <v>100</v>
      </c>
      <c r="J20" s="24">
        <v>6116</v>
      </c>
      <c r="K20" s="24">
        <v>6116</v>
      </c>
      <c r="L20" s="25">
        <v>100</v>
      </c>
    </row>
    <row r="21" spans="1:12" ht="20.100000000000001" customHeight="1">
      <c r="A21" s="21">
        <v>14</v>
      </c>
      <c r="B21" s="21" t="s">
        <v>48</v>
      </c>
      <c r="C21" s="33" t="s">
        <v>49</v>
      </c>
      <c r="D21" s="24">
        <v>952</v>
      </c>
      <c r="E21" s="24">
        <v>952</v>
      </c>
      <c r="F21" s="24">
        <v>100</v>
      </c>
      <c r="G21" s="24">
        <v>998</v>
      </c>
      <c r="H21" s="24">
        <v>998</v>
      </c>
      <c r="I21" s="24">
        <v>100</v>
      </c>
      <c r="J21" s="24">
        <v>1284</v>
      </c>
      <c r="K21" s="24">
        <v>1284</v>
      </c>
      <c r="L21" s="25">
        <v>100</v>
      </c>
    </row>
    <row r="22" spans="1:12" ht="20.100000000000001" customHeight="1">
      <c r="A22" s="21">
        <v>15</v>
      </c>
      <c r="B22" s="21" t="s">
        <v>50</v>
      </c>
      <c r="C22" s="33" t="s">
        <v>51</v>
      </c>
      <c r="D22" s="24">
        <v>3926</v>
      </c>
      <c r="E22" s="24">
        <v>3926</v>
      </c>
      <c r="F22" s="24">
        <v>100</v>
      </c>
      <c r="G22" s="24">
        <v>3100</v>
      </c>
      <c r="H22" s="24">
        <v>3100</v>
      </c>
      <c r="I22" s="24">
        <v>100</v>
      </c>
      <c r="J22" s="24">
        <v>3268</v>
      </c>
      <c r="K22" s="24">
        <v>3268</v>
      </c>
      <c r="L22" s="25">
        <v>100</v>
      </c>
    </row>
    <row r="23" spans="1:12" ht="20.100000000000001" customHeight="1">
      <c r="A23" s="21">
        <v>16</v>
      </c>
      <c r="B23" s="21" t="s">
        <v>52</v>
      </c>
      <c r="C23" s="33" t="s">
        <v>53</v>
      </c>
      <c r="D23" s="24">
        <v>3743</v>
      </c>
      <c r="E23" s="24">
        <v>3743</v>
      </c>
      <c r="F23" s="24">
        <v>100</v>
      </c>
      <c r="G23" s="24">
        <v>4370</v>
      </c>
      <c r="H23" s="24">
        <v>4370</v>
      </c>
      <c r="I23" s="24">
        <v>100</v>
      </c>
      <c r="J23" s="24">
        <v>2937</v>
      </c>
      <c r="K23" s="24">
        <v>2937</v>
      </c>
      <c r="L23" s="25">
        <v>100</v>
      </c>
    </row>
    <row r="24" spans="1:12" ht="20.100000000000001" customHeight="1">
      <c r="A24" s="21">
        <v>17</v>
      </c>
      <c r="B24" s="21" t="s">
        <v>54</v>
      </c>
      <c r="C24" s="33" t="s">
        <v>55</v>
      </c>
      <c r="D24" s="24">
        <v>2891</v>
      </c>
      <c r="E24" s="24">
        <v>2891</v>
      </c>
      <c r="F24" s="24">
        <v>100</v>
      </c>
      <c r="G24" s="24">
        <v>1913</v>
      </c>
      <c r="H24" s="24">
        <v>1913</v>
      </c>
      <c r="I24" s="24">
        <v>100</v>
      </c>
      <c r="J24" s="24">
        <v>1501</v>
      </c>
      <c r="K24" s="24">
        <v>1501</v>
      </c>
      <c r="L24" s="25">
        <v>100</v>
      </c>
    </row>
    <row r="25" spans="1:12" ht="20.100000000000001" customHeight="1">
      <c r="A25" s="21">
        <v>18</v>
      </c>
      <c r="B25" s="21" t="s">
        <v>56</v>
      </c>
      <c r="C25" s="33" t="s">
        <v>57</v>
      </c>
      <c r="D25" s="24">
        <v>4712</v>
      </c>
      <c r="E25" s="24">
        <v>4712</v>
      </c>
      <c r="F25" s="24">
        <v>100</v>
      </c>
      <c r="G25" s="24">
        <v>2641</v>
      </c>
      <c r="H25" s="24">
        <v>2641</v>
      </c>
      <c r="I25" s="24">
        <v>100</v>
      </c>
      <c r="J25" s="24">
        <v>3860</v>
      </c>
      <c r="K25" s="24">
        <v>3860</v>
      </c>
      <c r="L25" s="25">
        <v>100</v>
      </c>
    </row>
    <row r="26" spans="1:12" ht="20.100000000000001" customHeight="1">
      <c r="A26" s="21">
        <v>19</v>
      </c>
      <c r="B26" s="21" t="s">
        <v>58</v>
      </c>
      <c r="C26" s="33" t="s">
        <v>59</v>
      </c>
      <c r="D26" s="24">
        <v>4566</v>
      </c>
      <c r="E26" s="24">
        <v>4566</v>
      </c>
      <c r="F26" s="24">
        <v>100</v>
      </c>
      <c r="G26" s="24">
        <v>2657</v>
      </c>
      <c r="H26" s="24">
        <v>2657</v>
      </c>
      <c r="I26" s="24">
        <v>100</v>
      </c>
      <c r="J26" s="24">
        <v>2683</v>
      </c>
      <c r="K26" s="24">
        <v>2683</v>
      </c>
      <c r="L26" s="25">
        <v>100</v>
      </c>
    </row>
    <row r="27" spans="1:12" ht="20.100000000000001" customHeight="1">
      <c r="A27" s="21">
        <v>20</v>
      </c>
      <c r="B27" s="21" t="s">
        <v>60</v>
      </c>
      <c r="C27" s="33" t="s">
        <v>61</v>
      </c>
      <c r="D27" s="24">
        <v>4301</v>
      </c>
      <c r="E27" s="24">
        <v>4301</v>
      </c>
      <c r="F27" s="24">
        <v>100</v>
      </c>
      <c r="G27" s="24">
        <v>4254</v>
      </c>
      <c r="H27" s="24">
        <v>4254</v>
      </c>
      <c r="I27" s="24">
        <v>100</v>
      </c>
      <c r="J27" s="24">
        <v>2103</v>
      </c>
      <c r="K27" s="24">
        <v>2103</v>
      </c>
      <c r="L27" s="25">
        <v>100</v>
      </c>
    </row>
    <row r="28" spans="1:12" ht="20.100000000000001" customHeight="1">
      <c r="A28" s="21">
        <v>21</v>
      </c>
      <c r="B28" s="21" t="s">
        <v>62</v>
      </c>
      <c r="C28" s="33" t="s">
        <v>63</v>
      </c>
      <c r="D28" s="24">
        <v>2796</v>
      </c>
      <c r="E28" s="24">
        <v>2796</v>
      </c>
      <c r="F28" s="24">
        <v>100</v>
      </c>
      <c r="G28" s="24">
        <v>2570</v>
      </c>
      <c r="H28" s="24">
        <v>2570</v>
      </c>
      <c r="I28" s="24">
        <v>100</v>
      </c>
      <c r="J28" s="24">
        <v>1589</v>
      </c>
      <c r="K28" s="24">
        <v>1589</v>
      </c>
      <c r="L28" s="25">
        <v>100</v>
      </c>
    </row>
    <row r="29" spans="1:12" ht="20.100000000000001" customHeight="1">
      <c r="A29" s="21">
        <v>22</v>
      </c>
      <c r="B29" s="21" t="s">
        <v>64</v>
      </c>
      <c r="C29" s="33" t="s">
        <v>65</v>
      </c>
      <c r="D29" s="24">
        <v>3785</v>
      </c>
      <c r="E29" s="24">
        <v>3785</v>
      </c>
      <c r="F29" s="24">
        <v>100</v>
      </c>
      <c r="G29" s="24">
        <v>5323</v>
      </c>
      <c r="H29" s="24">
        <v>5323</v>
      </c>
      <c r="I29" s="24">
        <v>100</v>
      </c>
      <c r="J29" s="24">
        <v>4589</v>
      </c>
      <c r="K29" s="24">
        <v>4589</v>
      </c>
      <c r="L29" s="25">
        <v>100</v>
      </c>
    </row>
    <row r="30" spans="1:12" ht="20.100000000000001" customHeight="1">
      <c r="A30" s="21">
        <v>23</v>
      </c>
      <c r="B30" s="21" t="s">
        <v>66</v>
      </c>
      <c r="C30" s="33" t="s">
        <v>336</v>
      </c>
      <c r="D30" s="24">
        <v>8748</v>
      </c>
      <c r="E30" s="24">
        <v>8748</v>
      </c>
      <c r="F30" s="24">
        <v>100</v>
      </c>
      <c r="G30" s="24">
        <v>8628</v>
      </c>
      <c r="H30" s="24">
        <v>8628</v>
      </c>
      <c r="I30" s="24">
        <v>100</v>
      </c>
      <c r="J30" s="24">
        <v>4904</v>
      </c>
      <c r="K30" s="24">
        <v>4904</v>
      </c>
      <c r="L30" s="25">
        <v>100</v>
      </c>
    </row>
    <row r="31" spans="1:12" ht="20.100000000000001" customHeight="1">
      <c r="A31" s="21">
        <v>24</v>
      </c>
      <c r="B31" s="21" t="s">
        <v>67</v>
      </c>
      <c r="C31" s="33" t="s">
        <v>68</v>
      </c>
      <c r="D31" s="24">
        <v>4663</v>
      </c>
      <c r="E31" s="24">
        <v>4663</v>
      </c>
      <c r="F31" s="24">
        <v>100</v>
      </c>
      <c r="G31" s="24">
        <v>7723</v>
      </c>
      <c r="H31" s="24">
        <v>7723</v>
      </c>
      <c r="I31" s="24">
        <v>100</v>
      </c>
      <c r="J31" s="24">
        <v>4176</v>
      </c>
      <c r="K31" s="24">
        <v>4176</v>
      </c>
      <c r="L31" s="25">
        <v>100</v>
      </c>
    </row>
    <row r="32" spans="1:12" ht="20.100000000000001" customHeight="1">
      <c r="A32" s="21">
        <v>25</v>
      </c>
      <c r="B32" s="21" t="s">
        <v>69</v>
      </c>
      <c r="C32" s="33" t="s">
        <v>70</v>
      </c>
      <c r="D32" s="24">
        <v>6811</v>
      </c>
      <c r="E32" s="24">
        <v>6811</v>
      </c>
      <c r="F32" s="24">
        <v>100</v>
      </c>
      <c r="G32" s="24">
        <v>4172</v>
      </c>
      <c r="H32" s="24">
        <v>4172</v>
      </c>
      <c r="I32" s="24">
        <v>100</v>
      </c>
      <c r="J32" s="24">
        <v>3867</v>
      </c>
      <c r="K32" s="24">
        <v>3867</v>
      </c>
      <c r="L32" s="25">
        <v>100</v>
      </c>
    </row>
    <row r="33" spans="1:12" ht="20.100000000000001" customHeight="1">
      <c r="A33" s="21">
        <v>26</v>
      </c>
      <c r="B33" s="21" t="s">
        <v>71</v>
      </c>
      <c r="C33" s="33" t="s">
        <v>72</v>
      </c>
      <c r="D33" s="24">
        <v>4882</v>
      </c>
      <c r="E33" s="24">
        <v>4882</v>
      </c>
      <c r="F33" s="24">
        <v>100</v>
      </c>
      <c r="G33" s="24">
        <v>7167</v>
      </c>
      <c r="H33" s="24">
        <v>7167</v>
      </c>
      <c r="I33" s="24">
        <v>100</v>
      </c>
      <c r="J33" s="24">
        <v>6462</v>
      </c>
      <c r="K33" s="24">
        <v>6462</v>
      </c>
      <c r="L33" s="25">
        <v>100</v>
      </c>
    </row>
    <row r="34" spans="1:12" ht="20.100000000000001" customHeight="1">
      <c r="A34" s="21">
        <v>27</v>
      </c>
      <c r="B34" s="21" t="s">
        <v>73</v>
      </c>
      <c r="C34" s="33" t="s">
        <v>74</v>
      </c>
      <c r="D34" s="24">
        <v>2516</v>
      </c>
      <c r="E34" s="24">
        <v>2516</v>
      </c>
      <c r="F34" s="24">
        <v>100</v>
      </c>
      <c r="G34" s="24">
        <v>1704</v>
      </c>
      <c r="H34" s="24">
        <v>1704</v>
      </c>
      <c r="I34" s="24">
        <v>100</v>
      </c>
      <c r="J34" s="24">
        <v>917</v>
      </c>
      <c r="K34" s="24">
        <v>917</v>
      </c>
      <c r="L34" s="25">
        <v>100</v>
      </c>
    </row>
    <row r="35" spans="1:12" ht="20.100000000000001" customHeight="1">
      <c r="A35" s="21">
        <v>28</v>
      </c>
      <c r="B35" s="21" t="s">
        <v>75</v>
      </c>
      <c r="C35" s="33" t="s">
        <v>184</v>
      </c>
      <c r="D35" s="24">
        <v>1144</v>
      </c>
      <c r="E35" s="24">
        <v>1144</v>
      </c>
      <c r="F35" s="24">
        <v>100</v>
      </c>
      <c r="G35" s="24">
        <v>2384</v>
      </c>
      <c r="H35" s="24">
        <v>2384</v>
      </c>
      <c r="I35" s="24">
        <v>100</v>
      </c>
      <c r="J35" s="24">
        <v>1268</v>
      </c>
      <c r="K35" s="24">
        <v>1268</v>
      </c>
      <c r="L35" s="25">
        <v>100</v>
      </c>
    </row>
    <row r="36" spans="1:12" ht="20.100000000000001" customHeight="1">
      <c r="A36" s="21">
        <v>29</v>
      </c>
      <c r="B36" s="21" t="s">
        <v>76</v>
      </c>
      <c r="C36" s="33" t="s">
        <v>77</v>
      </c>
      <c r="D36" s="24">
        <v>4967</v>
      </c>
      <c r="E36" s="24">
        <v>4967</v>
      </c>
      <c r="F36" s="24">
        <v>100</v>
      </c>
      <c r="G36" s="24">
        <v>563</v>
      </c>
      <c r="H36" s="24">
        <v>563</v>
      </c>
      <c r="I36" s="24">
        <v>100</v>
      </c>
      <c r="J36" s="24">
        <v>1945</v>
      </c>
      <c r="K36" s="24">
        <v>1945</v>
      </c>
      <c r="L36" s="25">
        <v>100</v>
      </c>
    </row>
    <row r="37" spans="1:12" ht="20.100000000000001" customHeight="1">
      <c r="A37" s="21">
        <v>30</v>
      </c>
      <c r="B37" s="21" t="s">
        <v>78</v>
      </c>
      <c r="C37" s="33" t="s">
        <v>337</v>
      </c>
      <c r="D37" s="24">
        <v>9544</v>
      </c>
      <c r="E37" s="24">
        <v>9544</v>
      </c>
      <c r="F37" s="24">
        <v>100</v>
      </c>
      <c r="G37" s="24">
        <v>1821</v>
      </c>
      <c r="H37" s="24">
        <v>1821</v>
      </c>
      <c r="I37" s="24">
        <v>100</v>
      </c>
      <c r="J37" s="24">
        <v>9379</v>
      </c>
      <c r="K37" s="24">
        <v>9379</v>
      </c>
      <c r="L37" s="25">
        <v>100</v>
      </c>
    </row>
    <row r="38" spans="1:12" ht="20.100000000000001" customHeight="1">
      <c r="A38" s="21">
        <v>31</v>
      </c>
      <c r="B38" s="21" t="s">
        <v>79</v>
      </c>
      <c r="C38" s="33" t="s">
        <v>80</v>
      </c>
      <c r="D38" s="24">
        <v>7248</v>
      </c>
      <c r="E38" s="24">
        <v>7248</v>
      </c>
      <c r="F38" s="24">
        <v>100</v>
      </c>
      <c r="G38" s="24">
        <v>1468</v>
      </c>
      <c r="H38" s="24">
        <v>1468</v>
      </c>
      <c r="I38" s="24">
        <v>100</v>
      </c>
      <c r="J38" s="24">
        <v>2098</v>
      </c>
      <c r="K38" s="24">
        <v>2098</v>
      </c>
      <c r="L38" s="25">
        <v>100</v>
      </c>
    </row>
    <row r="39" spans="1:12" ht="20.100000000000001" customHeight="1">
      <c r="A39" s="21">
        <v>32</v>
      </c>
      <c r="B39" s="21" t="s">
        <v>81</v>
      </c>
      <c r="C39" s="33" t="s">
        <v>82</v>
      </c>
      <c r="D39" s="24">
        <v>8903</v>
      </c>
      <c r="E39" s="24">
        <v>8903</v>
      </c>
      <c r="F39" s="24">
        <v>100</v>
      </c>
      <c r="G39" s="24">
        <v>1013</v>
      </c>
      <c r="H39" s="24">
        <v>1013</v>
      </c>
      <c r="I39" s="24">
        <v>100</v>
      </c>
      <c r="J39" s="24">
        <v>3891</v>
      </c>
      <c r="K39" s="24">
        <v>3891</v>
      </c>
      <c r="L39" s="25">
        <v>100</v>
      </c>
    </row>
    <row r="40" spans="1:12" ht="20.100000000000001" customHeight="1">
      <c r="A40" s="21">
        <v>33</v>
      </c>
      <c r="B40" s="21" t="s">
        <v>83</v>
      </c>
      <c r="C40" s="33" t="s">
        <v>84</v>
      </c>
      <c r="D40" s="24">
        <v>4185</v>
      </c>
      <c r="E40" s="24">
        <v>4185</v>
      </c>
      <c r="F40" s="24">
        <v>100</v>
      </c>
      <c r="G40" s="24">
        <v>2692</v>
      </c>
      <c r="H40" s="24">
        <v>2692</v>
      </c>
      <c r="I40" s="24">
        <v>100</v>
      </c>
      <c r="J40" s="24">
        <v>5313</v>
      </c>
      <c r="K40" s="24">
        <v>5313</v>
      </c>
      <c r="L40" s="25">
        <v>100</v>
      </c>
    </row>
    <row r="41" spans="1:12" ht="20.100000000000001" customHeight="1">
      <c r="A41" s="21">
        <v>34</v>
      </c>
      <c r="B41" s="21" t="s">
        <v>85</v>
      </c>
      <c r="C41" s="33" t="s">
        <v>338</v>
      </c>
      <c r="D41" s="24">
        <v>10267</v>
      </c>
      <c r="E41" s="24">
        <v>10267</v>
      </c>
      <c r="F41" s="24">
        <v>100</v>
      </c>
      <c r="G41" s="24">
        <v>4064</v>
      </c>
      <c r="H41" s="24">
        <v>4064</v>
      </c>
      <c r="I41" s="24">
        <v>100</v>
      </c>
      <c r="J41" s="24">
        <v>6287</v>
      </c>
      <c r="K41" s="24">
        <v>6287</v>
      </c>
      <c r="L41" s="25">
        <v>100</v>
      </c>
    </row>
    <row r="42" spans="1:12" ht="20.100000000000001" customHeight="1">
      <c r="A42" s="99" t="s">
        <v>8</v>
      </c>
      <c r="B42" s="99"/>
      <c r="C42" s="99"/>
      <c r="D42" s="34">
        <f>SUM(D8:D41)</f>
        <v>153134</v>
      </c>
      <c r="E42" s="34">
        <f>SUM(E8:E41)</f>
        <v>153134</v>
      </c>
      <c r="F42" s="38">
        <f>E42/D42*100</f>
        <v>100</v>
      </c>
      <c r="G42" s="34">
        <f>SUM(G8:G41)</f>
        <v>107215</v>
      </c>
      <c r="H42" s="34">
        <f>SUM(H8:H41)</f>
        <v>107215</v>
      </c>
      <c r="I42" s="38">
        <f>H42/G42*100</f>
        <v>100</v>
      </c>
      <c r="J42" s="34">
        <f>SUM(J8:J41)</f>
        <v>145555</v>
      </c>
      <c r="K42" s="34">
        <f>SUM(K8:K41)</f>
        <v>145555</v>
      </c>
      <c r="L42" s="38">
        <f>K42/J42*100</f>
        <v>100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1.25" right="0" top="0.25" bottom="0.25" header="0.3" footer="0.3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42"/>
  <sheetViews>
    <sheetView workbookViewId="0">
      <selection activeCell="N9" sqref="N9"/>
    </sheetView>
  </sheetViews>
  <sheetFormatPr defaultRowHeight="14.25"/>
  <cols>
    <col min="1" max="1" width="3.85546875" style="20" bestFit="1" customWidth="1"/>
    <col min="2" max="2" width="6.7109375" style="20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6384" width="9.140625" style="20"/>
  </cols>
  <sheetData>
    <row r="2" spans="1:12" ht="20.100000000000001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0.100000000000001" customHeight="1">
      <c r="A3" s="93" t="s">
        <v>146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0.100000000000001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20.100000000000001" customHeight="1">
      <c r="A5" s="93" t="s">
        <v>250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42" customFormat="1" ht="20.100000000000001" customHeight="1">
      <c r="A6" s="93" t="s">
        <v>104</v>
      </c>
      <c r="B6" s="93" t="s">
        <v>88</v>
      </c>
      <c r="C6" s="93" t="s">
        <v>128</v>
      </c>
      <c r="D6" s="93" t="s">
        <v>125</v>
      </c>
      <c r="E6" s="93"/>
      <c r="F6" s="93"/>
      <c r="G6" s="93" t="s">
        <v>124</v>
      </c>
      <c r="H6" s="93"/>
      <c r="I6" s="93"/>
      <c r="J6" s="93" t="s">
        <v>126</v>
      </c>
      <c r="K6" s="93"/>
      <c r="L6" s="93"/>
    </row>
    <row r="7" spans="1:12" s="42" customFormat="1" ht="20.100000000000001" customHeight="1">
      <c r="A7" s="93"/>
      <c r="B7" s="93"/>
      <c r="C7" s="93"/>
      <c r="D7" s="31" t="s">
        <v>24</v>
      </c>
      <c r="E7" s="31" t="s">
        <v>25</v>
      </c>
      <c r="F7" s="60" t="s">
        <v>26</v>
      </c>
      <c r="G7" s="31" t="s">
        <v>24</v>
      </c>
      <c r="H7" s="31" t="s">
        <v>25</v>
      </c>
      <c r="I7" s="31" t="s">
        <v>26</v>
      </c>
      <c r="J7" s="31" t="s">
        <v>24</v>
      </c>
      <c r="K7" s="31" t="s">
        <v>25</v>
      </c>
      <c r="L7" s="31" t="s">
        <v>26</v>
      </c>
    </row>
    <row r="8" spans="1:12" ht="20.100000000000001" customHeight="1">
      <c r="A8" s="21">
        <v>1</v>
      </c>
      <c r="B8" s="21" t="s">
        <v>27</v>
      </c>
      <c r="C8" s="33" t="s">
        <v>185</v>
      </c>
      <c r="D8" s="24">
        <v>2476</v>
      </c>
      <c r="E8" s="24">
        <v>2476</v>
      </c>
      <c r="F8" s="24">
        <v>100</v>
      </c>
      <c r="G8" s="24">
        <v>4375</v>
      </c>
      <c r="H8" s="24">
        <v>4375</v>
      </c>
      <c r="I8" s="24">
        <v>100</v>
      </c>
      <c r="J8" s="24">
        <v>14209</v>
      </c>
      <c r="K8" s="24">
        <v>14209</v>
      </c>
      <c r="L8" s="24">
        <v>100</v>
      </c>
    </row>
    <row r="9" spans="1:12" ht="20.100000000000001" customHeight="1">
      <c r="A9" s="21">
        <v>2</v>
      </c>
      <c r="B9" s="21" t="s">
        <v>28</v>
      </c>
      <c r="C9" s="33" t="s">
        <v>186</v>
      </c>
      <c r="D9" s="24">
        <v>3244</v>
      </c>
      <c r="E9" s="24">
        <v>3244</v>
      </c>
      <c r="F9" s="24">
        <v>100</v>
      </c>
      <c r="G9" s="24">
        <v>5801</v>
      </c>
      <c r="H9" s="24">
        <v>5801</v>
      </c>
      <c r="I9" s="24">
        <v>100</v>
      </c>
      <c r="J9" s="24">
        <v>18038</v>
      </c>
      <c r="K9" s="24">
        <v>18038</v>
      </c>
      <c r="L9" s="24">
        <v>100</v>
      </c>
    </row>
    <row r="10" spans="1:12" ht="20.100000000000001" customHeight="1">
      <c r="A10" s="21">
        <v>3</v>
      </c>
      <c r="B10" s="21" t="s">
        <v>29</v>
      </c>
      <c r="C10" s="33" t="s">
        <v>30</v>
      </c>
      <c r="D10" s="24">
        <v>2526</v>
      </c>
      <c r="E10" s="24">
        <v>2526</v>
      </c>
      <c r="F10" s="24">
        <v>100</v>
      </c>
      <c r="G10" s="24">
        <v>1547</v>
      </c>
      <c r="H10" s="24">
        <v>1547</v>
      </c>
      <c r="I10" s="24">
        <v>100</v>
      </c>
      <c r="J10" s="24">
        <v>1846</v>
      </c>
      <c r="K10" s="24">
        <v>1846</v>
      </c>
      <c r="L10" s="24">
        <v>100</v>
      </c>
    </row>
    <row r="11" spans="1:12" ht="20.100000000000001" customHeight="1">
      <c r="A11" s="21">
        <v>4</v>
      </c>
      <c r="B11" s="21" t="s">
        <v>31</v>
      </c>
      <c r="C11" s="33" t="s">
        <v>183</v>
      </c>
      <c r="D11" s="24">
        <v>2380</v>
      </c>
      <c r="E11" s="24">
        <v>2380</v>
      </c>
      <c r="F11" s="24">
        <v>100</v>
      </c>
      <c r="G11" s="24">
        <v>1277</v>
      </c>
      <c r="H11" s="24">
        <v>1277</v>
      </c>
      <c r="I11" s="24">
        <v>100</v>
      </c>
      <c r="J11" s="24">
        <v>2633</v>
      </c>
      <c r="K11" s="24">
        <v>2633</v>
      </c>
      <c r="L11" s="24">
        <v>100</v>
      </c>
    </row>
    <row r="12" spans="1:12" ht="20.100000000000001" customHeight="1">
      <c r="A12" s="21">
        <v>5</v>
      </c>
      <c r="B12" s="21" t="s">
        <v>32</v>
      </c>
      <c r="C12" s="33" t="s">
        <v>33</v>
      </c>
      <c r="D12" s="24">
        <v>3884</v>
      </c>
      <c r="E12" s="24">
        <v>3884</v>
      </c>
      <c r="F12" s="24">
        <v>100</v>
      </c>
      <c r="G12" s="24">
        <v>1171</v>
      </c>
      <c r="H12" s="24">
        <v>1171</v>
      </c>
      <c r="I12" s="24">
        <v>100</v>
      </c>
      <c r="J12" s="24">
        <v>2514</v>
      </c>
      <c r="K12" s="24">
        <v>2514</v>
      </c>
      <c r="L12" s="24">
        <v>100</v>
      </c>
    </row>
    <row r="13" spans="1:12" ht="20.100000000000001" customHeight="1">
      <c r="A13" s="21">
        <v>6</v>
      </c>
      <c r="B13" s="21" t="s">
        <v>34</v>
      </c>
      <c r="C13" s="33" t="s">
        <v>35</v>
      </c>
      <c r="D13" s="24">
        <v>4094</v>
      </c>
      <c r="E13" s="24">
        <v>4094</v>
      </c>
      <c r="F13" s="24">
        <v>100</v>
      </c>
      <c r="G13" s="24">
        <v>1993</v>
      </c>
      <c r="H13" s="24">
        <v>1993</v>
      </c>
      <c r="I13" s="24">
        <v>100</v>
      </c>
      <c r="J13" s="24">
        <v>3247</v>
      </c>
      <c r="K13" s="24">
        <v>3247</v>
      </c>
      <c r="L13" s="24">
        <v>100</v>
      </c>
    </row>
    <row r="14" spans="1:12" ht="20.100000000000001" customHeight="1">
      <c r="A14" s="21">
        <v>7</v>
      </c>
      <c r="B14" s="21" t="s">
        <v>36</v>
      </c>
      <c r="C14" s="33" t="s">
        <v>37</v>
      </c>
      <c r="D14" s="24">
        <v>2879</v>
      </c>
      <c r="E14" s="24">
        <v>2879</v>
      </c>
      <c r="F14" s="24">
        <v>100</v>
      </c>
      <c r="G14" s="24">
        <v>1891</v>
      </c>
      <c r="H14" s="24">
        <v>1891</v>
      </c>
      <c r="I14" s="24">
        <v>100</v>
      </c>
      <c r="J14" s="24">
        <v>836</v>
      </c>
      <c r="K14" s="24">
        <v>836</v>
      </c>
      <c r="L14" s="24">
        <v>100</v>
      </c>
    </row>
    <row r="15" spans="1:12" ht="20.100000000000001" customHeight="1">
      <c r="A15" s="21">
        <v>8</v>
      </c>
      <c r="B15" s="21" t="s">
        <v>38</v>
      </c>
      <c r="C15" s="33" t="s">
        <v>334</v>
      </c>
      <c r="D15" s="24">
        <v>3706</v>
      </c>
      <c r="E15" s="24">
        <v>3706</v>
      </c>
      <c r="F15" s="24">
        <v>100</v>
      </c>
      <c r="G15" s="24">
        <v>3577</v>
      </c>
      <c r="H15" s="24">
        <v>3577</v>
      </c>
      <c r="I15" s="24">
        <v>100</v>
      </c>
      <c r="J15" s="24">
        <v>2551</v>
      </c>
      <c r="K15" s="24">
        <v>2551</v>
      </c>
      <c r="L15" s="24">
        <v>100</v>
      </c>
    </row>
    <row r="16" spans="1:12" ht="20.100000000000001" customHeight="1">
      <c r="A16" s="21">
        <v>9</v>
      </c>
      <c r="B16" s="21" t="s">
        <v>39</v>
      </c>
      <c r="C16" s="33" t="s">
        <v>40</v>
      </c>
      <c r="D16" s="24">
        <v>2668</v>
      </c>
      <c r="E16" s="24">
        <v>2668</v>
      </c>
      <c r="F16" s="24">
        <v>100</v>
      </c>
      <c r="G16" s="24">
        <v>1471</v>
      </c>
      <c r="H16" s="24">
        <v>1471</v>
      </c>
      <c r="I16" s="24">
        <v>100</v>
      </c>
      <c r="J16" s="24">
        <v>1313</v>
      </c>
      <c r="K16" s="24">
        <v>1313</v>
      </c>
      <c r="L16" s="24">
        <v>100</v>
      </c>
    </row>
    <row r="17" spans="1:12" ht="20.100000000000001" customHeight="1">
      <c r="A17" s="21">
        <v>10</v>
      </c>
      <c r="B17" s="21" t="s">
        <v>41</v>
      </c>
      <c r="C17" s="33" t="s">
        <v>335</v>
      </c>
      <c r="D17" s="24">
        <v>7656</v>
      </c>
      <c r="E17" s="24">
        <v>7656</v>
      </c>
      <c r="F17" s="24">
        <v>100</v>
      </c>
      <c r="G17" s="24">
        <v>3953</v>
      </c>
      <c r="H17" s="24">
        <v>3953</v>
      </c>
      <c r="I17" s="24">
        <v>100</v>
      </c>
      <c r="J17" s="24">
        <v>5727</v>
      </c>
      <c r="K17" s="24">
        <v>5727</v>
      </c>
      <c r="L17" s="24">
        <v>100</v>
      </c>
    </row>
    <row r="18" spans="1:12" ht="20.100000000000001" customHeight="1">
      <c r="A18" s="21">
        <v>11</v>
      </c>
      <c r="B18" s="21" t="s">
        <v>42</v>
      </c>
      <c r="C18" s="33" t="s">
        <v>43</v>
      </c>
      <c r="D18" s="24">
        <v>4745</v>
      </c>
      <c r="E18" s="24">
        <v>4745</v>
      </c>
      <c r="F18" s="24">
        <v>100</v>
      </c>
      <c r="G18" s="24">
        <v>2114</v>
      </c>
      <c r="H18" s="24">
        <v>2114</v>
      </c>
      <c r="I18" s="24">
        <v>100</v>
      </c>
      <c r="J18" s="24">
        <v>2392</v>
      </c>
      <c r="K18" s="24">
        <v>2392</v>
      </c>
      <c r="L18" s="24">
        <v>100</v>
      </c>
    </row>
    <row r="19" spans="1:12" ht="20.100000000000001" customHeight="1">
      <c r="A19" s="21">
        <v>12</v>
      </c>
      <c r="B19" s="21" t="s">
        <v>44</v>
      </c>
      <c r="C19" s="33" t="s">
        <v>45</v>
      </c>
      <c r="D19" s="24">
        <v>2968</v>
      </c>
      <c r="E19" s="24">
        <v>2968</v>
      </c>
      <c r="F19" s="24">
        <v>100</v>
      </c>
      <c r="G19" s="24">
        <v>1447</v>
      </c>
      <c r="H19" s="24">
        <v>1447</v>
      </c>
      <c r="I19" s="24">
        <v>100</v>
      </c>
      <c r="J19" s="24">
        <v>2069</v>
      </c>
      <c r="K19" s="24">
        <v>2069</v>
      </c>
      <c r="L19" s="24">
        <v>100</v>
      </c>
    </row>
    <row r="20" spans="1:12" ht="20.100000000000001" customHeight="1">
      <c r="A20" s="21">
        <v>13</v>
      </c>
      <c r="B20" s="21" t="s">
        <v>46</v>
      </c>
      <c r="C20" s="33" t="s">
        <v>47</v>
      </c>
      <c r="D20" s="24">
        <v>4428</v>
      </c>
      <c r="E20" s="24">
        <v>4428</v>
      </c>
      <c r="F20" s="24">
        <v>100</v>
      </c>
      <c r="G20" s="24">
        <v>4342</v>
      </c>
      <c r="H20" s="24">
        <v>4342</v>
      </c>
      <c r="I20" s="24">
        <v>100</v>
      </c>
      <c r="J20" s="24">
        <v>5363</v>
      </c>
      <c r="K20" s="24">
        <v>5363</v>
      </c>
      <c r="L20" s="24">
        <v>100</v>
      </c>
    </row>
    <row r="21" spans="1:12" ht="20.100000000000001" customHeight="1">
      <c r="A21" s="21">
        <v>14</v>
      </c>
      <c r="B21" s="21" t="s">
        <v>48</v>
      </c>
      <c r="C21" s="33" t="s">
        <v>49</v>
      </c>
      <c r="D21" s="24">
        <v>1000</v>
      </c>
      <c r="E21" s="24">
        <v>1000</v>
      </c>
      <c r="F21" s="24">
        <v>100</v>
      </c>
      <c r="G21" s="24">
        <v>942</v>
      </c>
      <c r="H21" s="24">
        <v>942</v>
      </c>
      <c r="I21" s="24">
        <v>100</v>
      </c>
      <c r="J21" s="24">
        <v>1307</v>
      </c>
      <c r="K21" s="24">
        <v>1307</v>
      </c>
      <c r="L21" s="24">
        <v>100</v>
      </c>
    </row>
    <row r="22" spans="1:12" ht="20.100000000000001" customHeight="1">
      <c r="A22" s="21">
        <v>15</v>
      </c>
      <c r="B22" s="21" t="s">
        <v>50</v>
      </c>
      <c r="C22" s="33" t="s">
        <v>51</v>
      </c>
      <c r="D22" s="24">
        <v>4046</v>
      </c>
      <c r="E22" s="24">
        <v>4046</v>
      </c>
      <c r="F22" s="24">
        <v>100</v>
      </c>
      <c r="G22" s="24">
        <v>3320</v>
      </c>
      <c r="H22" s="24">
        <v>3320</v>
      </c>
      <c r="I22" s="24">
        <v>100</v>
      </c>
      <c r="J22" s="24">
        <v>2794</v>
      </c>
      <c r="K22" s="24">
        <v>2794</v>
      </c>
      <c r="L22" s="24">
        <v>100</v>
      </c>
    </row>
    <row r="23" spans="1:12" ht="20.100000000000001" customHeight="1">
      <c r="A23" s="21">
        <v>16</v>
      </c>
      <c r="B23" s="21" t="s">
        <v>52</v>
      </c>
      <c r="C23" s="33" t="s">
        <v>53</v>
      </c>
      <c r="D23" s="24">
        <v>3629</v>
      </c>
      <c r="E23" s="24">
        <v>3629</v>
      </c>
      <c r="F23" s="24">
        <v>100</v>
      </c>
      <c r="G23" s="24">
        <v>4124</v>
      </c>
      <c r="H23" s="24">
        <v>4124</v>
      </c>
      <c r="I23" s="24">
        <v>100</v>
      </c>
      <c r="J23" s="24">
        <v>2220</v>
      </c>
      <c r="K23" s="24">
        <v>2220</v>
      </c>
      <c r="L23" s="24">
        <v>100</v>
      </c>
    </row>
    <row r="24" spans="1:12" ht="20.100000000000001" customHeight="1">
      <c r="A24" s="21">
        <v>17</v>
      </c>
      <c r="B24" s="21" t="s">
        <v>54</v>
      </c>
      <c r="C24" s="33" t="s">
        <v>55</v>
      </c>
      <c r="D24" s="24">
        <v>2810</v>
      </c>
      <c r="E24" s="24">
        <v>2810</v>
      </c>
      <c r="F24" s="24">
        <v>100</v>
      </c>
      <c r="G24" s="24">
        <v>1985</v>
      </c>
      <c r="H24" s="24">
        <v>1985</v>
      </c>
      <c r="I24" s="24">
        <v>100</v>
      </c>
      <c r="J24" s="24">
        <v>1338</v>
      </c>
      <c r="K24" s="24">
        <v>1338</v>
      </c>
      <c r="L24" s="24">
        <v>100</v>
      </c>
    </row>
    <row r="25" spans="1:12" ht="20.100000000000001" customHeight="1">
      <c r="A25" s="21">
        <v>18</v>
      </c>
      <c r="B25" s="21" t="s">
        <v>56</v>
      </c>
      <c r="C25" s="33" t="s">
        <v>57</v>
      </c>
      <c r="D25" s="24">
        <v>5137</v>
      </c>
      <c r="E25" s="24">
        <v>5137</v>
      </c>
      <c r="F25" s="24">
        <v>100</v>
      </c>
      <c r="G25" s="24">
        <v>2522</v>
      </c>
      <c r="H25" s="24">
        <v>2522</v>
      </c>
      <c r="I25" s="24">
        <v>100</v>
      </c>
      <c r="J25" s="24">
        <v>3181</v>
      </c>
      <c r="K25" s="24">
        <v>3181</v>
      </c>
      <c r="L25" s="24">
        <v>100</v>
      </c>
    </row>
    <row r="26" spans="1:12" ht="20.100000000000001" customHeight="1">
      <c r="A26" s="21">
        <v>19</v>
      </c>
      <c r="B26" s="21" t="s">
        <v>58</v>
      </c>
      <c r="C26" s="33" t="s">
        <v>59</v>
      </c>
      <c r="D26" s="24">
        <v>4879</v>
      </c>
      <c r="E26" s="24">
        <v>4879</v>
      </c>
      <c r="F26" s="24">
        <v>100</v>
      </c>
      <c r="G26" s="24">
        <v>2511</v>
      </c>
      <c r="H26" s="24">
        <v>2511</v>
      </c>
      <c r="I26" s="24">
        <v>100</v>
      </c>
      <c r="J26" s="24">
        <v>2258</v>
      </c>
      <c r="K26" s="24">
        <v>2258</v>
      </c>
      <c r="L26" s="24">
        <v>100</v>
      </c>
    </row>
    <row r="27" spans="1:12" ht="20.100000000000001" customHeight="1">
      <c r="A27" s="21">
        <v>20</v>
      </c>
      <c r="B27" s="21" t="s">
        <v>60</v>
      </c>
      <c r="C27" s="33" t="s">
        <v>61</v>
      </c>
      <c r="D27" s="24">
        <v>4774</v>
      </c>
      <c r="E27" s="24">
        <v>4774</v>
      </c>
      <c r="F27" s="24">
        <v>100</v>
      </c>
      <c r="G27" s="24">
        <v>4132</v>
      </c>
      <c r="H27" s="24">
        <v>4132</v>
      </c>
      <c r="I27" s="24">
        <v>100</v>
      </c>
      <c r="J27" s="24">
        <v>1832</v>
      </c>
      <c r="K27" s="24">
        <v>1832</v>
      </c>
      <c r="L27" s="24">
        <v>100</v>
      </c>
    </row>
    <row r="28" spans="1:12" ht="20.100000000000001" customHeight="1">
      <c r="A28" s="21">
        <v>21</v>
      </c>
      <c r="B28" s="21" t="s">
        <v>62</v>
      </c>
      <c r="C28" s="33" t="s">
        <v>63</v>
      </c>
      <c r="D28" s="24">
        <v>3433</v>
      </c>
      <c r="E28" s="24">
        <v>3433</v>
      </c>
      <c r="F28" s="24">
        <v>100</v>
      </c>
      <c r="G28" s="24">
        <v>2207</v>
      </c>
      <c r="H28" s="24">
        <v>2207</v>
      </c>
      <c r="I28" s="24">
        <v>100</v>
      </c>
      <c r="J28" s="24">
        <v>1252</v>
      </c>
      <c r="K28" s="24">
        <v>1252</v>
      </c>
      <c r="L28" s="24">
        <v>100</v>
      </c>
    </row>
    <row r="29" spans="1:12" ht="20.100000000000001" customHeight="1">
      <c r="A29" s="21">
        <v>22</v>
      </c>
      <c r="B29" s="21" t="s">
        <v>64</v>
      </c>
      <c r="C29" s="33" t="s">
        <v>65</v>
      </c>
      <c r="D29" s="24">
        <v>3846</v>
      </c>
      <c r="E29" s="24">
        <v>3846</v>
      </c>
      <c r="F29" s="24">
        <v>100</v>
      </c>
      <c r="G29" s="24">
        <v>5537</v>
      </c>
      <c r="H29" s="24">
        <v>5537</v>
      </c>
      <c r="I29" s="24">
        <v>100</v>
      </c>
      <c r="J29" s="24">
        <v>3459</v>
      </c>
      <c r="K29" s="24">
        <v>3459</v>
      </c>
      <c r="L29" s="24">
        <v>100</v>
      </c>
    </row>
    <row r="30" spans="1:12" ht="20.100000000000001" customHeight="1">
      <c r="A30" s="21">
        <v>23</v>
      </c>
      <c r="B30" s="21" t="s">
        <v>66</v>
      </c>
      <c r="C30" s="33" t="s">
        <v>336</v>
      </c>
      <c r="D30" s="24">
        <v>7955</v>
      </c>
      <c r="E30" s="24">
        <v>7955</v>
      </c>
      <c r="F30" s="24">
        <v>100</v>
      </c>
      <c r="G30" s="24">
        <v>7674</v>
      </c>
      <c r="H30" s="24">
        <v>7674</v>
      </c>
      <c r="I30" s="24">
        <v>100</v>
      </c>
      <c r="J30" s="24">
        <v>3487</v>
      </c>
      <c r="K30" s="24">
        <v>3487</v>
      </c>
      <c r="L30" s="24">
        <v>100</v>
      </c>
    </row>
    <row r="31" spans="1:12" ht="20.100000000000001" customHeight="1">
      <c r="A31" s="21">
        <v>24</v>
      </c>
      <c r="B31" s="21" t="s">
        <v>67</v>
      </c>
      <c r="C31" s="33" t="s">
        <v>68</v>
      </c>
      <c r="D31" s="24">
        <v>4885</v>
      </c>
      <c r="E31" s="24">
        <v>4885</v>
      </c>
      <c r="F31" s="24">
        <v>100</v>
      </c>
      <c r="G31" s="24">
        <v>7188</v>
      </c>
      <c r="H31" s="24">
        <v>7188</v>
      </c>
      <c r="I31" s="24">
        <v>100</v>
      </c>
      <c r="J31" s="24">
        <v>3260</v>
      </c>
      <c r="K31" s="24">
        <v>3260</v>
      </c>
      <c r="L31" s="24">
        <v>100</v>
      </c>
    </row>
    <row r="32" spans="1:12" ht="20.100000000000001" customHeight="1">
      <c r="A32" s="21">
        <v>25</v>
      </c>
      <c r="B32" s="21" t="s">
        <v>69</v>
      </c>
      <c r="C32" s="33" t="s">
        <v>70</v>
      </c>
      <c r="D32" s="24">
        <v>7254</v>
      </c>
      <c r="E32" s="24">
        <v>7254</v>
      </c>
      <c r="F32" s="24">
        <v>100</v>
      </c>
      <c r="G32" s="24">
        <v>3409</v>
      </c>
      <c r="H32" s="24">
        <v>3409</v>
      </c>
      <c r="I32" s="24">
        <v>100</v>
      </c>
      <c r="J32" s="24">
        <v>3194</v>
      </c>
      <c r="K32" s="24">
        <v>3194</v>
      </c>
      <c r="L32" s="24">
        <v>100</v>
      </c>
    </row>
    <row r="33" spans="1:12" ht="20.100000000000001" customHeight="1">
      <c r="A33" s="21">
        <v>26</v>
      </c>
      <c r="B33" s="21" t="s">
        <v>71</v>
      </c>
      <c r="C33" s="33" t="s">
        <v>72</v>
      </c>
      <c r="D33" s="24">
        <v>5127</v>
      </c>
      <c r="E33" s="24">
        <v>5127</v>
      </c>
      <c r="F33" s="24">
        <v>100</v>
      </c>
      <c r="G33" s="24">
        <v>5578</v>
      </c>
      <c r="H33" s="24">
        <v>5578</v>
      </c>
      <c r="I33" s="24">
        <v>100</v>
      </c>
      <c r="J33" s="24">
        <v>4197</v>
      </c>
      <c r="K33" s="24">
        <v>4197</v>
      </c>
      <c r="L33" s="24">
        <v>100</v>
      </c>
    </row>
    <row r="34" spans="1:12" ht="20.100000000000001" customHeight="1">
      <c r="A34" s="21">
        <v>27</v>
      </c>
      <c r="B34" s="21" t="s">
        <v>73</v>
      </c>
      <c r="C34" s="33" t="s">
        <v>74</v>
      </c>
      <c r="D34" s="24">
        <v>2618</v>
      </c>
      <c r="E34" s="24">
        <v>2618</v>
      </c>
      <c r="F34" s="24">
        <v>100</v>
      </c>
      <c r="G34" s="24">
        <v>1551</v>
      </c>
      <c r="H34" s="24">
        <v>1551</v>
      </c>
      <c r="I34" s="24">
        <v>100</v>
      </c>
      <c r="J34" s="24">
        <v>724</v>
      </c>
      <c r="K34" s="24">
        <v>724</v>
      </c>
      <c r="L34" s="24">
        <v>100</v>
      </c>
    </row>
    <row r="35" spans="1:12" ht="20.100000000000001" customHeight="1">
      <c r="A35" s="21">
        <v>28</v>
      </c>
      <c r="B35" s="21" t="s">
        <v>75</v>
      </c>
      <c r="C35" s="33" t="s">
        <v>184</v>
      </c>
      <c r="D35" s="24">
        <v>1173</v>
      </c>
      <c r="E35" s="24">
        <v>1173</v>
      </c>
      <c r="F35" s="24">
        <v>100</v>
      </c>
      <c r="G35" s="24">
        <v>2350</v>
      </c>
      <c r="H35" s="24">
        <v>2350</v>
      </c>
      <c r="I35" s="24">
        <v>100</v>
      </c>
      <c r="J35" s="24">
        <v>1103</v>
      </c>
      <c r="K35" s="24">
        <v>1103</v>
      </c>
      <c r="L35" s="24">
        <v>100</v>
      </c>
    </row>
    <row r="36" spans="1:12" ht="20.100000000000001" customHeight="1">
      <c r="A36" s="21">
        <v>29</v>
      </c>
      <c r="B36" s="21" t="s">
        <v>76</v>
      </c>
      <c r="C36" s="33" t="s">
        <v>77</v>
      </c>
      <c r="D36" s="24">
        <v>4764</v>
      </c>
      <c r="E36" s="24">
        <v>4764</v>
      </c>
      <c r="F36" s="24">
        <v>100</v>
      </c>
      <c r="G36" s="24">
        <v>387</v>
      </c>
      <c r="H36" s="24">
        <v>387</v>
      </c>
      <c r="I36" s="24">
        <v>100</v>
      </c>
      <c r="J36" s="24">
        <v>1305</v>
      </c>
      <c r="K36" s="24">
        <v>1305</v>
      </c>
      <c r="L36" s="24">
        <v>100</v>
      </c>
    </row>
    <row r="37" spans="1:12" ht="20.100000000000001" customHeight="1">
      <c r="A37" s="21">
        <v>30</v>
      </c>
      <c r="B37" s="21" t="s">
        <v>78</v>
      </c>
      <c r="C37" s="33" t="s">
        <v>337</v>
      </c>
      <c r="D37" s="24">
        <v>9286</v>
      </c>
      <c r="E37" s="24">
        <v>9286</v>
      </c>
      <c r="F37" s="24">
        <v>100</v>
      </c>
      <c r="G37" s="24">
        <v>2224</v>
      </c>
      <c r="H37" s="24">
        <v>2224</v>
      </c>
      <c r="I37" s="24">
        <v>100</v>
      </c>
      <c r="J37" s="24">
        <v>6269</v>
      </c>
      <c r="K37" s="24">
        <v>6269</v>
      </c>
      <c r="L37" s="24">
        <v>100</v>
      </c>
    </row>
    <row r="38" spans="1:12" ht="20.100000000000001" customHeight="1">
      <c r="A38" s="21">
        <v>31</v>
      </c>
      <c r="B38" s="21" t="s">
        <v>79</v>
      </c>
      <c r="C38" s="33" t="s">
        <v>80</v>
      </c>
      <c r="D38" s="24">
        <v>7374</v>
      </c>
      <c r="E38" s="24">
        <v>7374</v>
      </c>
      <c r="F38" s="24">
        <v>100</v>
      </c>
      <c r="G38" s="24">
        <v>838</v>
      </c>
      <c r="H38" s="24">
        <v>838</v>
      </c>
      <c r="I38" s="24">
        <v>100</v>
      </c>
      <c r="J38" s="24">
        <v>1579</v>
      </c>
      <c r="K38" s="24">
        <v>1579</v>
      </c>
      <c r="L38" s="24">
        <v>100</v>
      </c>
    </row>
    <row r="39" spans="1:12" ht="20.100000000000001" customHeight="1">
      <c r="A39" s="21">
        <v>32</v>
      </c>
      <c r="B39" s="21" t="s">
        <v>81</v>
      </c>
      <c r="C39" s="33" t="s">
        <v>82</v>
      </c>
      <c r="D39" s="24">
        <v>8231</v>
      </c>
      <c r="E39" s="24">
        <v>8231</v>
      </c>
      <c r="F39" s="24">
        <v>100</v>
      </c>
      <c r="G39" s="24">
        <v>1338</v>
      </c>
      <c r="H39" s="24">
        <v>1338</v>
      </c>
      <c r="I39" s="24">
        <v>100</v>
      </c>
      <c r="J39" s="24">
        <v>2779</v>
      </c>
      <c r="K39" s="24">
        <v>2779</v>
      </c>
      <c r="L39" s="24">
        <v>100</v>
      </c>
    </row>
    <row r="40" spans="1:12" ht="20.100000000000001" customHeight="1">
      <c r="A40" s="21">
        <v>33</v>
      </c>
      <c r="B40" s="21" t="s">
        <v>83</v>
      </c>
      <c r="C40" s="33" t="s">
        <v>84</v>
      </c>
      <c r="D40" s="24">
        <v>4962</v>
      </c>
      <c r="E40" s="24">
        <v>4962</v>
      </c>
      <c r="F40" s="24">
        <v>100</v>
      </c>
      <c r="G40" s="24">
        <v>2944</v>
      </c>
      <c r="H40" s="24">
        <v>2944</v>
      </c>
      <c r="I40" s="24">
        <v>100</v>
      </c>
      <c r="J40" s="24">
        <v>3632</v>
      </c>
      <c r="K40" s="24">
        <v>3632</v>
      </c>
      <c r="L40" s="24">
        <v>100</v>
      </c>
    </row>
    <row r="41" spans="1:12" ht="20.100000000000001" customHeight="1">
      <c r="A41" s="21">
        <v>34</v>
      </c>
      <c r="B41" s="21" t="s">
        <v>85</v>
      </c>
      <c r="C41" s="33" t="s">
        <v>338</v>
      </c>
      <c r="D41" s="24">
        <v>9961</v>
      </c>
      <c r="E41" s="24">
        <v>9961</v>
      </c>
      <c r="F41" s="24">
        <v>100</v>
      </c>
      <c r="G41" s="24">
        <v>3580</v>
      </c>
      <c r="H41" s="24">
        <v>3580</v>
      </c>
      <c r="I41" s="24">
        <v>100</v>
      </c>
      <c r="J41" s="24">
        <v>4632</v>
      </c>
      <c r="K41" s="24">
        <v>4632</v>
      </c>
      <c r="L41" s="24">
        <v>100</v>
      </c>
    </row>
    <row r="42" spans="1:12" ht="20.100000000000001" customHeight="1">
      <c r="A42" s="99" t="s">
        <v>8</v>
      </c>
      <c r="B42" s="99"/>
      <c r="C42" s="99"/>
      <c r="D42" s="34">
        <f>SUM(D8:D41)</f>
        <v>154798</v>
      </c>
      <c r="E42" s="34">
        <f>SUM(E8:E41)</f>
        <v>154798</v>
      </c>
      <c r="F42" s="38">
        <f>E42/D42*100</f>
        <v>100</v>
      </c>
      <c r="G42" s="34">
        <f>SUM(G8:G41)</f>
        <v>101300</v>
      </c>
      <c r="H42" s="34">
        <f>SUM(H8:H41)</f>
        <v>101300</v>
      </c>
      <c r="I42" s="38">
        <f>H42/G42*100</f>
        <v>100</v>
      </c>
      <c r="J42" s="34">
        <f>SUM(J8:J41)</f>
        <v>118540</v>
      </c>
      <c r="K42" s="34">
        <f>SUM(K8:K41)</f>
        <v>118540</v>
      </c>
      <c r="L42" s="38">
        <f>K42/J42*100</f>
        <v>100</v>
      </c>
    </row>
  </sheetData>
  <mergeCells count="11">
    <mergeCell ref="A42:C42"/>
    <mergeCell ref="C6:C7"/>
    <mergeCell ref="B6:B7"/>
    <mergeCell ref="A6:A7"/>
    <mergeCell ref="A2:L2"/>
    <mergeCell ref="A3:L3"/>
    <mergeCell ref="A4:L4"/>
    <mergeCell ref="A5:L5"/>
    <mergeCell ref="D6:F6"/>
    <mergeCell ref="G6:I6"/>
    <mergeCell ref="J6:L6"/>
  </mergeCells>
  <pageMargins left="0.7" right="0.2" top="0.25" bottom="0.2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11"/>
  <sheetViews>
    <sheetView topLeftCell="D1" workbookViewId="0">
      <selection activeCell="R21" sqref="R21"/>
    </sheetView>
  </sheetViews>
  <sheetFormatPr defaultRowHeight="14.25"/>
  <cols>
    <col min="1" max="1" width="4.42578125" style="20" bestFit="1" customWidth="1"/>
    <col min="2" max="2" width="5.5703125" style="39" bestFit="1" customWidth="1"/>
    <col min="3" max="3" width="20.42578125" style="20" bestFit="1" customWidth="1"/>
    <col min="4" max="4" width="8.140625" style="39" bestFit="1" customWidth="1"/>
    <col min="5" max="5" width="32" style="20" bestFit="1" customWidth="1"/>
    <col min="6" max="7" width="9" style="20" bestFit="1" customWidth="1"/>
    <col min="8" max="8" width="8.140625" style="20" bestFit="1" customWidth="1"/>
    <col min="9" max="10" width="9" style="20" bestFit="1" customWidth="1"/>
    <col min="11" max="11" width="8.140625" style="20" bestFit="1" customWidth="1"/>
    <col min="12" max="13" width="9" style="20" bestFit="1" customWidth="1"/>
    <col min="14" max="14" width="8.140625" style="20" bestFit="1" customWidth="1"/>
    <col min="15" max="16384" width="9.140625" style="20"/>
  </cols>
  <sheetData>
    <row r="1" spans="1:14" ht="15.75" customHeight="1">
      <c r="A1" s="100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.75" customHeight="1">
      <c r="A2" s="100" t="s">
        <v>131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customHeight="1">
      <c r="A3" s="100" t="s">
        <v>344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 customHeight="1">
      <c r="A4" s="100" t="s">
        <v>206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20.100000000000001" customHeight="1">
      <c r="A5" s="123" t="s">
        <v>104</v>
      </c>
      <c r="B5" s="120" t="s">
        <v>88</v>
      </c>
      <c r="C5" s="97" t="s">
        <v>129</v>
      </c>
      <c r="D5" s="97" t="s">
        <v>197</v>
      </c>
      <c r="E5" s="97" t="s">
        <v>130</v>
      </c>
      <c r="F5" s="93" t="s">
        <v>6</v>
      </c>
      <c r="G5" s="93"/>
      <c r="H5" s="93"/>
      <c r="I5" s="93" t="s">
        <v>7</v>
      </c>
      <c r="J5" s="93"/>
      <c r="K5" s="93"/>
      <c r="L5" s="93" t="s">
        <v>8</v>
      </c>
      <c r="M5" s="93"/>
      <c r="N5" s="93"/>
    </row>
    <row r="6" spans="1:14" ht="20.100000000000001" customHeight="1">
      <c r="A6" s="124"/>
      <c r="B6" s="121"/>
      <c r="C6" s="98"/>
      <c r="D6" s="98"/>
      <c r="E6" s="98"/>
      <c r="F6" s="21" t="s">
        <v>119</v>
      </c>
      <c r="G6" s="21" t="s">
        <v>25</v>
      </c>
      <c r="H6" s="21" t="s">
        <v>93</v>
      </c>
      <c r="I6" s="21" t="s">
        <v>119</v>
      </c>
      <c r="J6" s="21" t="s">
        <v>25</v>
      </c>
      <c r="K6" s="21" t="s">
        <v>93</v>
      </c>
      <c r="L6" s="21" t="s">
        <v>119</v>
      </c>
      <c r="M6" s="21" t="s">
        <v>25</v>
      </c>
      <c r="N6" s="21" t="s">
        <v>93</v>
      </c>
    </row>
    <row r="7" spans="1:14" ht="20.100000000000001" customHeight="1">
      <c r="A7" s="61">
        <v>1</v>
      </c>
      <c r="B7" s="22" t="s">
        <v>27</v>
      </c>
      <c r="C7" s="24" t="s">
        <v>185</v>
      </c>
      <c r="D7" s="22" t="s">
        <v>359</v>
      </c>
      <c r="E7" s="24" t="s">
        <v>360</v>
      </c>
      <c r="F7" s="24">
        <v>7010</v>
      </c>
      <c r="G7" s="24">
        <v>7010</v>
      </c>
      <c r="H7" s="24">
        <v>100</v>
      </c>
      <c r="I7" s="24">
        <v>6562</v>
      </c>
      <c r="J7" s="24">
        <v>6562</v>
      </c>
      <c r="K7" s="24">
        <v>100</v>
      </c>
      <c r="L7" s="24">
        <v>13572</v>
      </c>
      <c r="M7" s="24">
        <v>13572</v>
      </c>
      <c r="N7" s="24">
        <v>100</v>
      </c>
    </row>
    <row r="8" spans="1:14" ht="20.100000000000001" customHeight="1">
      <c r="A8" s="61">
        <v>2</v>
      </c>
      <c r="B8" s="22" t="s">
        <v>27</v>
      </c>
      <c r="C8" s="24" t="s">
        <v>185</v>
      </c>
      <c r="D8" s="22" t="s">
        <v>361</v>
      </c>
      <c r="E8" s="24" t="s">
        <v>362</v>
      </c>
      <c r="F8" s="24">
        <v>3213</v>
      </c>
      <c r="G8" s="24">
        <v>3213</v>
      </c>
      <c r="H8" s="24">
        <v>100</v>
      </c>
      <c r="I8" s="24">
        <v>3116</v>
      </c>
      <c r="J8" s="24">
        <v>3116</v>
      </c>
      <c r="K8" s="24">
        <v>100</v>
      </c>
      <c r="L8" s="24">
        <v>6329</v>
      </c>
      <c r="M8" s="24">
        <v>6329</v>
      </c>
      <c r="N8" s="24">
        <v>100</v>
      </c>
    </row>
    <row r="9" spans="1:14" ht="20.100000000000001" customHeight="1">
      <c r="A9" s="61">
        <v>3</v>
      </c>
      <c r="B9" s="22" t="s">
        <v>27</v>
      </c>
      <c r="C9" s="24" t="s">
        <v>185</v>
      </c>
      <c r="D9" s="22" t="s">
        <v>363</v>
      </c>
      <c r="E9" s="24" t="s">
        <v>364</v>
      </c>
      <c r="F9" s="24">
        <v>5355</v>
      </c>
      <c r="G9" s="24">
        <v>5355</v>
      </c>
      <c r="H9" s="24">
        <v>100</v>
      </c>
      <c r="I9" s="24">
        <v>5227</v>
      </c>
      <c r="J9" s="24">
        <v>5227</v>
      </c>
      <c r="K9" s="24">
        <v>100</v>
      </c>
      <c r="L9" s="24">
        <v>10582</v>
      </c>
      <c r="M9" s="24">
        <v>10582</v>
      </c>
      <c r="N9" s="24">
        <v>100</v>
      </c>
    </row>
    <row r="10" spans="1:14" ht="20.100000000000001" customHeight="1">
      <c r="A10" s="61">
        <v>4</v>
      </c>
      <c r="B10" s="22" t="s">
        <v>27</v>
      </c>
      <c r="C10" s="24" t="s">
        <v>185</v>
      </c>
      <c r="D10" s="22" t="s">
        <v>365</v>
      </c>
      <c r="E10" s="24" t="s">
        <v>366</v>
      </c>
      <c r="F10" s="24">
        <v>5275</v>
      </c>
      <c r="G10" s="24">
        <v>5275</v>
      </c>
      <c r="H10" s="24">
        <v>100</v>
      </c>
      <c r="I10" s="24">
        <v>4969</v>
      </c>
      <c r="J10" s="24">
        <v>4969</v>
      </c>
      <c r="K10" s="24">
        <v>100</v>
      </c>
      <c r="L10" s="24">
        <v>10244</v>
      </c>
      <c r="M10" s="24">
        <v>10244</v>
      </c>
      <c r="N10" s="24">
        <v>100</v>
      </c>
    </row>
    <row r="11" spans="1:14" ht="20.100000000000001" customHeight="1">
      <c r="A11" s="61">
        <v>5</v>
      </c>
      <c r="B11" s="22" t="s">
        <v>28</v>
      </c>
      <c r="C11" s="24" t="s">
        <v>186</v>
      </c>
      <c r="D11" s="22" t="s">
        <v>367</v>
      </c>
      <c r="E11" s="24" t="s">
        <v>368</v>
      </c>
      <c r="F11" s="24">
        <v>6101</v>
      </c>
      <c r="G11" s="24">
        <v>6101</v>
      </c>
      <c r="H11" s="24">
        <v>100</v>
      </c>
      <c r="I11" s="24">
        <v>5934</v>
      </c>
      <c r="J11" s="24">
        <v>5934</v>
      </c>
      <c r="K11" s="24">
        <v>100</v>
      </c>
      <c r="L11" s="24">
        <v>12035</v>
      </c>
      <c r="M11" s="24">
        <v>12035</v>
      </c>
      <c r="N11" s="24">
        <v>100</v>
      </c>
    </row>
    <row r="12" spans="1:14" ht="20.100000000000001" customHeight="1">
      <c r="A12" s="61">
        <v>6</v>
      </c>
      <c r="B12" s="22" t="s">
        <v>28</v>
      </c>
      <c r="C12" s="24" t="s">
        <v>186</v>
      </c>
      <c r="D12" s="22" t="s">
        <v>369</v>
      </c>
      <c r="E12" s="24" t="s">
        <v>370</v>
      </c>
      <c r="F12" s="24">
        <v>4430</v>
      </c>
      <c r="G12" s="24">
        <v>4430</v>
      </c>
      <c r="H12" s="24">
        <v>100</v>
      </c>
      <c r="I12" s="24">
        <v>4384</v>
      </c>
      <c r="J12" s="24">
        <v>4384</v>
      </c>
      <c r="K12" s="24">
        <v>100</v>
      </c>
      <c r="L12" s="24">
        <v>8814</v>
      </c>
      <c r="M12" s="24">
        <v>8814</v>
      </c>
      <c r="N12" s="24">
        <v>100</v>
      </c>
    </row>
    <row r="13" spans="1:14" ht="20.100000000000001" customHeight="1">
      <c r="A13" s="61">
        <v>7</v>
      </c>
      <c r="B13" s="22" t="s">
        <v>28</v>
      </c>
      <c r="C13" s="24" t="s">
        <v>186</v>
      </c>
      <c r="D13" s="22" t="s">
        <v>371</v>
      </c>
      <c r="E13" s="24" t="s">
        <v>372</v>
      </c>
      <c r="F13" s="24">
        <v>7235</v>
      </c>
      <c r="G13" s="24">
        <v>7235</v>
      </c>
      <c r="H13" s="24">
        <v>100</v>
      </c>
      <c r="I13" s="24">
        <v>7577</v>
      </c>
      <c r="J13" s="24">
        <v>7577</v>
      </c>
      <c r="K13" s="24">
        <v>100</v>
      </c>
      <c r="L13" s="24">
        <v>14812</v>
      </c>
      <c r="M13" s="24">
        <v>14812</v>
      </c>
      <c r="N13" s="24">
        <v>100</v>
      </c>
    </row>
    <row r="14" spans="1:14" ht="20.100000000000001" customHeight="1">
      <c r="A14" s="61">
        <v>8</v>
      </c>
      <c r="B14" s="22" t="s">
        <v>28</v>
      </c>
      <c r="C14" s="24" t="s">
        <v>186</v>
      </c>
      <c r="D14" s="22" t="s">
        <v>373</v>
      </c>
      <c r="E14" s="24" t="s">
        <v>374</v>
      </c>
      <c r="F14" s="24">
        <v>5107</v>
      </c>
      <c r="G14" s="24">
        <v>5107</v>
      </c>
      <c r="H14" s="24">
        <v>100</v>
      </c>
      <c r="I14" s="24">
        <v>5190</v>
      </c>
      <c r="J14" s="24">
        <v>5190</v>
      </c>
      <c r="K14" s="24">
        <v>100</v>
      </c>
      <c r="L14" s="24">
        <v>10297</v>
      </c>
      <c r="M14" s="24">
        <v>10297</v>
      </c>
      <c r="N14" s="24">
        <v>100</v>
      </c>
    </row>
    <row r="15" spans="1:14" ht="20.100000000000001" customHeight="1">
      <c r="A15" s="61">
        <v>9</v>
      </c>
      <c r="B15" s="22" t="s">
        <v>28</v>
      </c>
      <c r="C15" s="24" t="s">
        <v>186</v>
      </c>
      <c r="D15" s="22" t="s">
        <v>375</v>
      </c>
      <c r="E15" s="24" t="s">
        <v>376</v>
      </c>
      <c r="F15" s="24">
        <v>2857</v>
      </c>
      <c r="G15" s="24">
        <v>2857</v>
      </c>
      <c r="H15" s="24">
        <v>100</v>
      </c>
      <c r="I15" s="24">
        <v>2803</v>
      </c>
      <c r="J15" s="24">
        <v>2803</v>
      </c>
      <c r="K15" s="24">
        <v>100</v>
      </c>
      <c r="L15" s="24">
        <v>5660</v>
      </c>
      <c r="M15" s="24">
        <v>5660</v>
      </c>
      <c r="N15" s="24">
        <v>100</v>
      </c>
    </row>
    <row r="16" spans="1:14" ht="20.100000000000001" customHeight="1">
      <c r="A16" s="61">
        <v>10</v>
      </c>
      <c r="B16" s="22" t="s">
        <v>29</v>
      </c>
      <c r="C16" s="24" t="s">
        <v>30</v>
      </c>
      <c r="D16" s="22" t="s">
        <v>377</v>
      </c>
      <c r="E16" s="24" t="s">
        <v>378</v>
      </c>
      <c r="F16" s="24">
        <v>1302</v>
      </c>
      <c r="G16" s="24">
        <v>1302</v>
      </c>
      <c r="H16" s="24">
        <v>100</v>
      </c>
      <c r="I16" s="24">
        <v>1251</v>
      </c>
      <c r="J16" s="24">
        <v>1251</v>
      </c>
      <c r="K16" s="24">
        <v>100</v>
      </c>
      <c r="L16" s="24">
        <v>2553</v>
      </c>
      <c r="M16" s="24">
        <v>2553</v>
      </c>
      <c r="N16" s="24">
        <v>100</v>
      </c>
    </row>
    <row r="17" spans="1:14" ht="20.100000000000001" customHeight="1">
      <c r="A17" s="61">
        <v>11</v>
      </c>
      <c r="B17" s="22" t="s">
        <v>29</v>
      </c>
      <c r="C17" s="24" t="s">
        <v>30</v>
      </c>
      <c r="D17" s="22" t="s">
        <v>379</v>
      </c>
      <c r="E17" s="24" t="s">
        <v>380</v>
      </c>
      <c r="F17" s="24">
        <v>1903</v>
      </c>
      <c r="G17" s="24">
        <v>1903</v>
      </c>
      <c r="H17" s="24">
        <v>100</v>
      </c>
      <c r="I17" s="24">
        <v>1636</v>
      </c>
      <c r="J17" s="24">
        <v>1636</v>
      </c>
      <c r="K17" s="24">
        <v>100</v>
      </c>
      <c r="L17" s="24">
        <v>3539</v>
      </c>
      <c r="M17" s="24">
        <v>3539</v>
      </c>
      <c r="N17" s="24">
        <v>100</v>
      </c>
    </row>
    <row r="18" spans="1:14" ht="20.100000000000001" customHeight="1">
      <c r="A18" s="61">
        <v>12</v>
      </c>
      <c r="B18" s="22" t="s">
        <v>29</v>
      </c>
      <c r="C18" s="24" t="s">
        <v>30</v>
      </c>
      <c r="D18" s="22" t="s">
        <v>381</v>
      </c>
      <c r="E18" s="24" t="s">
        <v>382</v>
      </c>
      <c r="F18" s="24">
        <v>1231</v>
      </c>
      <c r="G18" s="24">
        <v>1231</v>
      </c>
      <c r="H18" s="24">
        <v>100</v>
      </c>
      <c r="I18" s="24">
        <v>1116</v>
      </c>
      <c r="J18" s="24">
        <v>1116</v>
      </c>
      <c r="K18" s="24">
        <v>100</v>
      </c>
      <c r="L18" s="24">
        <v>2347</v>
      </c>
      <c r="M18" s="24">
        <v>2347</v>
      </c>
      <c r="N18" s="24">
        <v>100</v>
      </c>
    </row>
    <row r="19" spans="1:14" ht="20.100000000000001" customHeight="1">
      <c r="A19" s="61">
        <v>13</v>
      </c>
      <c r="B19" s="22" t="s">
        <v>29</v>
      </c>
      <c r="C19" s="24" t="s">
        <v>30</v>
      </c>
      <c r="D19" s="22" t="s">
        <v>383</v>
      </c>
      <c r="E19" s="24" t="s">
        <v>30</v>
      </c>
      <c r="F19" s="24">
        <v>1488</v>
      </c>
      <c r="G19" s="24">
        <v>1488</v>
      </c>
      <c r="H19" s="24">
        <v>100</v>
      </c>
      <c r="I19" s="24">
        <v>1408</v>
      </c>
      <c r="J19" s="24">
        <v>1408</v>
      </c>
      <c r="K19" s="24">
        <v>100</v>
      </c>
      <c r="L19" s="24">
        <v>2896</v>
      </c>
      <c r="M19" s="24">
        <v>2896</v>
      </c>
      <c r="N19" s="24">
        <v>100</v>
      </c>
    </row>
    <row r="20" spans="1:14" ht="20.100000000000001" customHeight="1">
      <c r="A20" s="61">
        <v>14</v>
      </c>
      <c r="B20" s="22" t="s">
        <v>31</v>
      </c>
      <c r="C20" s="24" t="s">
        <v>183</v>
      </c>
      <c r="D20" s="22" t="s">
        <v>384</v>
      </c>
      <c r="E20" s="24" t="s">
        <v>385</v>
      </c>
      <c r="F20" s="24">
        <v>1615</v>
      </c>
      <c r="G20" s="24">
        <v>1615</v>
      </c>
      <c r="H20" s="24">
        <v>100</v>
      </c>
      <c r="I20" s="24">
        <v>1463</v>
      </c>
      <c r="J20" s="24">
        <v>1463</v>
      </c>
      <c r="K20" s="24">
        <v>100</v>
      </c>
      <c r="L20" s="24">
        <v>3078</v>
      </c>
      <c r="M20" s="24">
        <v>3078</v>
      </c>
      <c r="N20" s="24">
        <v>100</v>
      </c>
    </row>
    <row r="21" spans="1:14" ht="20.100000000000001" customHeight="1">
      <c r="A21" s="61">
        <v>15</v>
      </c>
      <c r="B21" s="22" t="s">
        <v>31</v>
      </c>
      <c r="C21" s="24" t="s">
        <v>183</v>
      </c>
      <c r="D21" s="22" t="s">
        <v>386</v>
      </c>
      <c r="E21" s="24" t="s">
        <v>387</v>
      </c>
      <c r="F21" s="24">
        <v>1814</v>
      </c>
      <c r="G21" s="24">
        <v>1814</v>
      </c>
      <c r="H21" s="24">
        <v>100</v>
      </c>
      <c r="I21" s="24">
        <v>1688</v>
      </c>
      <c r="J21" s="24">
        <v>1688</v>
      </c>
      <c r="K21" s="24">
        <v>100</v>
      </c>
      <c r="L21" s="24">
        <v>3502</v>
      </c>
      <c r="M21" s="24">
        <v>3502</v>
      </c>
      <c r="N21" s="24">
        <v>100</v>
      </c>
    </row>
    <row r="22" spans="1:14" ht="20.100000000000001" customHeight="1">
      <c r="A22" s="61">
        <v>16</v>
      </c>
      <c r="B22" s="22" t="s">
        <v>31</v>
      </c>
      <c r="C22" s="24" t="s">
        <v>183</v>
      </c>
      <c r="D22" s="22" t="s">
        <v>388</v>
      </c>
      <c r="E22" s="24" t="s">
        <v>389</v>
      </c>
      <c r="F22" s="24">
        <v>1807</v>
      </c>
      <c r="G22" s="24">
        <v>1807</v>
      </c>
      <c r="H22" s="24">
        <v>100</v>
      </c>
      <c r="I22" s="24">
        <v>1528</v>
      </c>
      <c r="J22" s="24">
        <v>1528</v>
      </c>
      <c r="K22" s="24">
        <v>100</v>
      </c>
      <c r="L22" s="24">
        <v>3335</v>
      </c>
      <c r="M22" s="24">
        <v>3335</v>
      </c>
      <c r="N22" s="24">
        <v>100</v>
      </c>
    </row>
    <row r="23" spans="1:14" ht="20.100000000000001" customHeight="1">
      <c r="A23" s="61">
        <v>17</v>
      </c>
      <c r="B23" s="22" t="s">
        <v>31</v>
      </c>
      <c r="C23" s="24" t="s">
        <v>183</v>
      </c>
      <c r="D23" s="22" t="s">
        <v>390</v>
      </c>
      <c r="E23" s="24" t="s">
        <v>391</v>
      </c>
      <c r="F23" s="24">
        <v>1428</v>
      </c>
      <c r="G23" s="24">
        <v>1428</v>
      </c>
      <c r="H23" s="24">
        <v>100</v>
      </c>
      <c r="I23" s="24">
        <v>1315</v>
      </c>
      <c r="J23" s="24">
        <v>1315</v>
      </c>
      <c r="K23" s="24">
        <v>100</v>
      </c>
      <c r="L23" s="24">
        <v>2743</v>
      </c>
      <c r="M23" s="24">
        <v>2743</v>
      </c>
      <c r="N23" s="24">
        <v>100</v>
      </c>
    </row>
    <row r="24" spans="1:14" ht="20.100000000000001" customHeight="1">
      <c r="A24" s="61">
        <v>18</v>
      </c>
      <c r="B24" s="22" t="s">
        <v>32</v>
      </c>
      <c r="C24" s="24" t="s">
        <v>33</v>
      </c>
      <c r="D24" s="22" t="s">
        <v>392</v>
      </c>
      <c r="E24" s="24" t="s">
        <v>393</v>
      </c>
      <c r="F24" s="24">
        <v>1210</v>
      </c>
      <c r="G24" s="24">
        <v>1210</v>
      </c>
      <c r="H24" s="24">
        <v>100</v>
      </c>
      <c r="I24" s="24">
        <v>1075</v>
      </c>
      <c r="J24" s="24">
        <v>1075</v>
      </c>
      <c r="K24" s="24">
        <v>100</v>
      </c>
      <c r="L24" s="24">
        <v>2285</v>
      </c>
      <c r="M24" s="24">
        <v>2285</v>
      </c>
      <c r="N24" s="24">
        <v>100</v>
      </c>
    </row>
    <row r="25" spans="1:14" ht="20.100000000000001" customHeight="1">
      <c r="A25" s="61">
        <v>19</v>
      </c>
      <c r="B25" s="22" t="s">
        <v>32</v>
      </c>
      <c r="C25" s="24" t="s">
        <v>33</v>
      </c>
      <c r="D25" s="22" t="s">
        <v>394</v>
      </c>
      <c r="E25" s="24" t="s">
        <v>395</v>
      </c>
      <c r="F25" s="24">
        <v>1295</v>
      </c>
      <c r="G25" s="24">
        <v>1295</v>
      </c>
      <c r="H25" s="24">
        <v>100</v>
      </c>
      <c r="I25" s="24">
        <v>1271</v>
      </c>
      <c r="J25" s="24">
        <v>1271</v>
      </c>
      <c r="K25" s="24">
        <v>100</v>
      </c>
      <c r="L25" s="24">
        <v>2566</v>
      </c>
      <c r="M25" s="24">
        <v>2566</v>
      </c>
      <c r="N25" s="24">
        <v>100</v>
      </c>
    </row>
    <row r="26" spans="1:14" ht="20.100000000000001" customHeight="1">
      <c r="A26" s="61">
        <v>20</v>
      </c>
      <c r="B26" s="22" t="s">
        <v>32</v>
      </c>
      <c r="C26" s="24" t="s">
        <v>33</v>
      </c>
      <c r="D26" s="22" t="s">
        <v>396</v>
      </c>
      <c r="E26" s="24" t="s">
        <v>397</v>
      </c>
      <c r="F26" s="24">
        <v>1866</v>
      </c>
      <c r="G26" s="24">
        <v>1866</v>
      </c>
      <c r="H26" s="24">
        <v>100</v>
      </c>
      <c r="I26" s="24">
        <v>1623</v>
      </c>
      <c r="J26" s="24">
        <v>1623</v>
      </c>
      <c r="K26" s="24">
        <v>100</v>
      </c>
      <c r="L26" s="24">
        <v>3489</v>
      </c>
      <c r="M26" s="24">
        <v>3489</v>
      </c>
      <c r="N26" s="24">
        <v>100</v>
      </c>
    </row>
    <row r="27" spans="1:14" ht="20.100000000000001" customHeight="1">
      <c r="A27" s="61">
        <v>21</v>
      </c>
      <c r="B27" s="22" t="s">
        <v>32</v>
      </c>
      <c r="C27" s="24" t="s">
        <v>33</v>
      </c>
      <c r="D27" s="22" t="s">
        <v>398</v>
      </c>
      <c r="E27" s="24" t="s">
        <v>399</v>
      </c>
      <c r="F27" s="24">
        <v>1801</v>
      </c>
      <c r="G27" s="24">
        <v>1801</v>
      </c>
      <c r="H27" s="24">
        <v>100</v>
      </c>
      <c r="I27" s="24">
        <v>1632</v>
      </c>
      <c r="J27" s="24">
        <v>1632</v>
      </c>
      <c r="K27" s="24">
        <v>100</v>
      </c>
      <c r="L27" s="24">
        <v>3433</v>
      </c>
      <c r="M27" s="24">
        <v>3433</v>
      </c>
      <c r="N27" s="24">
        <v>100</v>
      </c>
    </row>
    <row r="28" spans="1:14" ht="20.100000000000001" customHeight="1">
      <c r="A28" s="61">
        <v>22</v>
      </c>
      <c r="B28" s="22" t="s">
        <v>32</v>
      </c>
      <c r="C28" s="24" t="s">
        <v>33</v>
      </c>
      <c r="D28" s="22" t="s">
        <v>400</v>
      </c>
      <c r="E28" s="24" t="s">
        <v>401</v>
      </c>
      <c r="F28" s="24">
        <v>362</v>
      </c>
      <c r="G28" s="24">
        <v>362</v>
      </c>
      <c r="H28" s="24">
        <v>100</v>
      </c>
      <c r="I28" s="24">
        <v>316</v>
      </c>
      <c r="J28" s="24">
        <v>316</v>
      </c>
      <c r="K28" s="24">
        <v>100</v>
      </c>
      <c r="L28" s="24">
        <v>678</v>
      </c>
      <c r="M28" s="24">
        <v>678</v>
      </c>
      <c r="N28" s="24">
        <v>100</v>
      </c>
    </row>
    <row r="29" spans="1:14" ht="20.100000000000001" customHeight="1">
      <c r="A29" s="61">
        <v>23</v>
      </c>
      <c r="B29" s="22" t="s">
        <v>32</v>
      </c>
      <c r="C29" s="24" t="s">
        <v>33</v>
      </c>
      <c r="D29" s="22" t="s">
        <v>402</v>
      </c>
      <c r="E29" s="24" t="s">
        <v>403</v>
      </c>
      <c r="F29" s="24">
        <v>1203</v>
      </c>
      <c r="G29" s="24">
        <v>1203</v>
      </c>
      <c r="H29" s="24">
        <v>100</v>
      </c>
      <c r="I29" s="24">
        <v>1084</v>
      </c>
      <c r="J29" s="24">
        <v>1084</v>
      </c>
      <c r="K29" s="24">
        <v>100</v>
      </c>
      <c r="L29" s="24">
        <v>2287</v>
      </c>
      <c r="M29" s="24">
        <v>2287</v>
      </c>
      <c r="N29" s="24">
        <v>100</v>
      </c>
    </row>
    <row r="30" spans="1:14" ht="20.100000000000001" customHeight="1">
      <c r="A30" s="61">
        <v>24</v>
      </c>
      <c r="B30" s="22" t="s">
        <v>34</v>
      </c>
      <c r="C30" s="24" t="s">
        <v>35</v>
      </c>
      <c r="D30" s="22" t="s">
        <v>404</v>
      </c>
      <c r="E30" s="24" t="s">
        <v>405</v>
      </c>
      <c r="F30" s="24">
        <v>1582</v>
      </c>
      <c r="G30" s="24">
        <v>1582</v>
      </c>
      <c r="H30" s="24">
        <v>100</v>
      </c>
      <c r="I30" s="24">
        <v>1515</v>
      </c>
      <c r="J30" s="24">
        <v>1515</v>
      </c>
      <c r="K30" s="24">
        <v>100</v>
      </c>
      <c r="L30" s="24">
        <v>3097</v>
      </c>
      <c r="M30" s="24">
        <v>3097</v>
      </c>
      <c r="N30" s="24">
        <v>100</v>
      </c>
    </row>
    <row r="31" spans="1:14" ht="20.100000000000001" customHeight="1">
      <c r="A31" s="61">
        <v>25</v>
      </c>
      <c r="B31" s="22" t="s">
        <v>34</v>
      </c>
      <c r="C31" s="24" t="s">
        <v>35</v>
      </c>
      <c r="D31" s="22" t="s">
        <v>406</v>
      </c>
      <c r="E31" s="24" t="s">
        <v>407</v>
      </c>
      <c r="F31" s="24">
        <v>1310</v>
      </c>
      <c r="G31" s="24">
        <v>1310</v>
      </c>
      <c r="H31" s="24">
        <v>100</v>
      </c>
      <c r="I31" s="24">
        <v>1164</v>
      </c>
      <c r="J31" s="24">
        <v>1164</v>
      </c>
      <c r="K31" s="24">
        <v>100</v>
      </c>
      <c r="L31" s="24">
        <v>2474</v>
      </c>
      <c r="M31" s="24">
        <v>2474</v>
      </c>
      <c r="N31" s="24">
        <v>100</v>
      </c>
    </row>
    <row r="32" spans="1:14" ht="20.100000000000001" customHeight="1">
      <c r="A32" s="61">
        <v>26</v>
      </c>
      <c r="B32" s="22" t="s">
        <v>34</v>
      </c>
      <c r="C32" s="24" t="s">
        <v>35</v>
      </c>
      <c r="D32" s="22" t="s">
        <v>408</v>
      </c>
      <c r="E32" s="24" t="s">
        <v>35</v>
      </c>
      <c r="F32" s="24">
        <v>2364</v>
      </c>
      <c r="G32" s="24">
        <v>2364</v>
      </c>
      <c r="H32" s="24">
        <v>100</v>
      </c>
      <c r="I32" s="24">
        <v>2284</v>
      </c>
      <c r="J32" s="24">
        <v>2284</v>
      </c>
      <c r="K32" s="24">
        <v>100</v>
      </c>
      <c r="L32" s="24">
        <v>4648</v>
      </c>
      <c r="M32" s="24">
        <v>4648</v>
      </c>
      <c r="N32" s="24">
        <v>100</v>
      </c>
    </row>
    <row r="33" spans="1:14" ht="20.100000000000001" customHeight="1">
      <c r="A33" s="61">
        <v>27</v>
      </c>
      <c r="B33" s="22" t="s">
        <v>34</v>
      </c>
      <c r="C33" s="24" t="s">
        <v>35</v>
      </c>
      <c r="D33" s="22" t="s">
        <v>409</v>
      </c>
      <c r="E33" s="24" t="s">
        <v>410</v>
      </c>
      <c r="F33" s="24">
        <v>1504</v>
      </c>
      <c r="G33" s="24">
        <v>1504</v>
      </c>
      <c r="H33" s="24">
        <v>100</v>
      </c>
      <c r="I33" s="24">
        <v>1363</v>
      </c>
      <c r="J33" s="24">
        <v>1363</v>
      </c>
      <c r="K33" s="24">
        <v>100</v>
      </c>
      <c r="L33" s="24">
        <v>2867</v>
      </c>
      <c r="M33" s="24">
        <v>2867</v>
      </c>
      <c r="N33" s="24">
        <v>100</v>
      </c>
    </row>
    <row r="34" spans="1:14" ht="20.100000000000001" customHeight="1">
      <c r="A34" s="61">
        <v>28</v>
      </c>
      <c r="B34" s="22" t="s">
        <v>34</v>
      </c>
      <c r="C34" s="24" t="s">
        <v>35</v>
      </c>
      <c r="D34" s="22" t="s">
        <v>411</v>
      </c>
      <c r="E34" s="24" t="s">
        <v>412</v>
      </c>
      <c r="F34" s="24">
        <v>1298</v>
      </c>
      <c r="G34" s="24">
        <v>1298</v>
      </c>
      <c r="H34" s="24">
        <v>100</v>
      </c>
      <c r="I34" s="24">
        <v>1287</v>
      </c>
      <c r="J34" s="24">
        <v>1287</v>
      </c>
      <c r="K34" s="24">
        <v>100</v>
      </c>
      <c r="L34" s="24">
        <v>2585</v>
      </c>
      <c r="M34" s="24">
        <v>2585</v>
      </c>
      <c r="N34" s="24">
        <v>100</v>
      </c>
    </row>
    <row r="35" spans="1:14" ht="20.100000000000001" customHeight="1">
      <c r="A35" s="61">
        <v>29</v>
      </c>
      <c r="B35" s="22" t="s">
        <v>34</v>
      </c>
      <c r="C35" s="24" t="s">
        <v>35</v>
      </c>
      <c r="D35" s="22" t="s">
        <v>413</v>
      </c>
      <c r="E35" s="24" t="s">
        <v>414</v>
      </c>
      <c r="F35" s="24">
        <v>1425</v>
      </c>
      <c r="G35" s="24">
        <v>1425</v>
      </c>
      <c r="H35" s="24">
        <v>100</v>
      </c>
      <c r="I35" s="24">
        <v>1161</v>
      </c>
      <c r="J35" s="24">
        <v>1161</v>
      </c>
      <c r="K35" s="24">
        <v>100</v>
      </c>
      <c r="L35" s="24">
        <v>2586</v>
      </c>
      <c r="M35" s="24">
        <v>2586</v>
      </c>
      <c r="N35" s="24">
        <v>100</v>
      </c>
    </row>
    <row r="36" spans="1:14" ht="20.100000000000001" customHeight="1">
      <c r="A36" s="61">
        <v>30</v>
      </c>
      <c r="B36" s="22" t="s">
        <v>36</v>
      </c>
      <c r="C36" s="24" t="s">
        <v>37</v>
      </c>
      <c r="D36" s="22" t="s">
        <v>415</v>
      </c>
      <c r="E36" s="24" t="s">
        <v>416</v>
      </c>
      <c r="F36" s="24">
        <v>1087</v>
      </c>
      <c r="G36" s="24">
        <v>1087</v>
      </c>
      <c r="H36" s="24">
        <v>100</v>
      </c>
      <c r="I36" s="24">
        <v>918</v>
      </c>
      <c r="J36" s="24">
        <v>918</v>
      </c>
      <c r="K36" s="24">
        <v>100</v>
      </c>
      <c r="L36" s="24">
        <v>2005</v>
      </c>
      <c r="M36" s="24">
        <v>2005</v>
      </c>
      <c r="N36" s="24">
        <v>100</v>
      </c>
    </row>
    <row r="37" spans="1:14" ht="20.100000000000001" customHeight="1">
      <c r="A37" s="61">
        <v>31</v>
      </c>
      <c r="B37" s="22" t="s">
        <v>36</v>
      </c>
      <c r="C37" s="24" t="s">
        <v>37</v>
      </c>
      <c r="D37" s="22" t="s">
        <v>417</v>
      </c>
      <c r="E37" s="24" t="s">
        <v>37</v>
      </c>
      <c r="F37" s="24">
        <v>1567</v>
      </c>
      <c r="G37" s="24">
        <v>1567</v>
      </c>
      <c r="H37" s="24">
        <v>100</v>
      </c>
      <c r="I37" s="24">
        <v>1307</v>
      </c>
      <c r="J37" s="24">
        <v>1307</v>
      </c>
      <c r="K37" s="24">
        <v>100</v>
      </c>
      <c r="L37" s="24">
        <v>2874</v>
      </c>
      <c r="M37" s="24">
        <v>2874</v>
      </c>
      <c r="N37" s="24">
        <v>100</v>
      </c>
    </row>
    <row r="38" spans="1:14" ht="20.100000000000001" customHeight="1">
      <c r="A38" s="61">
        <v>32</v>
      </c>
      <c r="B38" s="22" t="s">
        <v>36</v>
      </c>
      <c r="C38" s="24" t="s">
        <v>37</v>
      </c>
      <c r="D38" s="22" t="s">
        <v>418</v>
      </c>
      <c r="E38" s="24" t="s">
        <v>419</v>
      </c>
      <c r="F38" s="24">
        <v>1356</v>
      </c>
      <c r="G38" s="24">
        <v>1356</v>
      </c>
      <c r="H38" s="24">
        <v>100</v>
      </c>
      <c r="I38" s="24">
        <v>1147</v>
      </c>
      <c r="J38" s="24">
        <v>1147</v>
      </c>
      <c r="K38" s="24">
        <v>100</v>
      </c>
      <c r="L38" s="24">
        <v>2503</v>
      </c>
      <c r="M38" s="24">
        <v>2503</v>
      </c>
      <c r="N38" s="24">
        <v>100</v>
      </c>
    </row>
    <row r="39" spans="1:14" ht="20.100000000000001" customHeight="1">
      <c r="A39" s="61">
        <v>33</v>
      </c>
      <c r="B39" s="22" t="s">
        <v>36</v>
      </c>
      <c r="C39" s="24" t="s">
        <v>37</v>
      </c>
      <c r="D39" s="22" t="s">
        <v>420</v>
      </c>
      <c r="E39" s="24" t="s">
        <v>421</v>
      </c>
      <c r="F39" s="24">
        <v>1889</v>
      </c>
      <c r="G39" s="24">
        <v>1889</v>
      </c>
      <c r="H39" s="24">
        <v>100</v>
      </c>
      <c r="I39" s="24">
        <v>1705</v>
      </c>
      <c r="J39" s="24">
        <v>1705</v>
      </c>
      <c r="K39" s="24">
        <v>100</v>
      </c>
      <c r="L39" s="24">
        <v>3594</v>
      </c>
      <c r="M39" s="24">
        <v>3594</v>
      </c>
      <c r="N39" s="24">
        <v>100</v>
      </c>
    </row>
    <row r="40" spans="1:14" ht="20.100000000000001" customHeight="1">
      <c r="A40" s="61">
        <v>34</v>
      </c>
      <c r="B40" s="22" t="s">
        <v>38</v>
      </c>
      <c r="C40" s="24" t="s">
        <v>334</v>
      </c>
      <c r="D40" s="22" t="s">
        <v>422</v>
      </c>
      <c r="E40" s="24" t="s">
        <v>423</v>
      </c>
      <c r="F40" s="24">
        <v>1135</v>
      </c>
      <c r="G40" s="24">
        <v>1135</v>
      </c>
      <c r="H40" s="24">
        <v>100</v>
      </c>
      <c r="I40" s="24">
        <v>1126</v>
      </c>
      <c r="J40" s="24">
        <v>1126</v>
      </c>
      <c r="K40" s="24">
        <v>100</v>
      </c>
      <c r="L40" s="24">
        <v>2261</v>
      </c>
      <c r="M40" s="24">
        <v>2261</v>
      </c>
      <c r="N40" s="24">
        <v>100</v>
      </c>
    </row>
    <row r="41" spans="1:14" ht="20.100000000000001" customHeight="1">
      <c r="A41" s="61">
        <v>35</v>
      </c>
      <c r="B41" s="22" t="s">
        <v>38</v>
      </c>
      <c r="C41" s="24" t="s">
        <v>334</v>
      </c>
      <c r="D41" s="22" t="s">
        <v>424</v>
      </c>
      <c r="E41" s="24" t="s">
        <v>425</v>
      </c>
      <c r="F41" s="24">
        <v>1507</v>
      </c>
      <c r="G41" s="24">
        <v>1507</v>
      </c>
      <c r="H41" s="24">
        <v>100</v>
      </c>
      <c r="I41" s="24">
        <v>1395</v>
      </c>
      <c r="J41" s="24">
        <v>1395</v>
      </c>
      <c r="K41" s="24">
        <v>100</v>
      </c>
      <c r="L41" s="24">
        <v>2902</v>
      </c>
      <c r="M41" s="24">
        <v>2902</v>
      </c>
      <c r="N41" s="24">
        <v>100</v>
      </c>
    </row>
    <row r="42" spans="1:14" ht="20.100000000000001" customHeight="1">
      <c r="A42" s="61">
        <v>36</v>
      </c>
      <c r="B42" s="22" t="s">
        <v>38</v>
      </c>
      <c r="C42" s="24" t="s">
        <v>334</v>
      </c>
      <c r="D42" s="22" t="s">
        <v>426</v>
      </c>
      <c r="E42" s="24" t="s">
        <v>427</v>
      </c>
      <c r="F42" s="24">
        <v>1374</v>
      </c>
      <c r="G42" s="24">
        <v>1374</v>
      </c>
      <c r="H42" s="24">
        <v>100</v>
      </c>
      <c r="I42" s="24">
        <v>1188</v>
      </c>
      <c r="J42" s="24">
        <v>1188</v>
      </c>
      <c r="K42" s="24">
        <v>100</v>
      </c>
      <c r="L42" s="24">
        <v>2562</v>
      </c>
      <c r="M42" s="24">
        <v>2562</v>
      </c>
      <c r="N42" s="24">
        <v>100</v>
      </c>
    </row>
    <row r="43" spans="1:14" ht="20.100000000000001" customHeight="1">
      <c r="A43" s="61">
        <v>37</v>
      </c>
      <c r="B43" s="22" t="s">
        <v>38</v>
      </c>
      <c r="C43" s="24" t="s">
        <v>334</v>
      </c>
      <c r="D43" s="22" t="s">
        <v>428</v>
      </c>
      <c r="E43" s="24" t="s">
        <v>429</v>
      </c>
      <c r="F43" s="24">
        <v>1240</v>
      </c>
      <c r="G43" s="24">
        <v>1240</v>
      </c>
      <c r="H43" s="24">
        <v>100</v>
      </c>
      <c r="I43" s="24">
        <v>1168</v>
      </c>
      <c r="J43" s="24">
        <v>1168</v>
      </c>
      <c r="K43" s="24">
        <v>100</v>
      </c>
      <c r="L43" s="24">
        <v>2408</v>
      </c>
      <c r="M43" s="24">
        <v>2408</v>
      </c>
      <c r="N43" s="24">
        <v>100</v>
      </c>
    </row>
    <row r="44" spans="1:14" ht="20.100000000000001" customHeight="1">
      <c r="A44" s="61">
        <v>38</v>
      </c>
      <c r="B44" s="22" t="s">
        <v>38</v>
      </c>
      <c r="C44" s="24" t="s">
        <v>334</v>
      </c>
      <c r="D44" s="22" t="s">
        <v>430</v>
      </c>
      <c r="E44" s="24" t="s">
        <v>431</v>
      </c>
      <c r="F44" s="24">
        <v>5274</v>
      </c>
      <c r="G44" s="24">
        <v>5274</v>
      </c>
      <c r="H44" s="24">
        <v>100</v>
      </c>
      <c r="I44" s="24">
        <v>3707</v>
      </c>
      <c r="J44" s="24">
        <v>3707</v>
      </c>
      <c r="K44" s="24">
        <v>100</v>
      </c>
      <c r="L44" s="24">
        <v>8981</v>
      </c>
      <c r="M44" s="24">
        <v>8981</v>
      </c>
      <c r="N44" s="24">
        <v>100</v>
      </c>
    </row>
    <row r="45" spans="1:14" ht="20.100000000000001" customHeight="1">
      <c r="A45" s="61">
        <v>39</v>
      </c>
      <c r="B45" s="22" t="s">
        <v>38</v>
      </c>
      <c r="C45" s="24" t="s">
        <v>334</v>
      </c>
      <c r="D45" s="22" t="s">
        <v>432</v>
      </c>
      <c r="E45" s="24" t="s">
        <v>433</v>
      </c>
      <c r="F45" s="24">
        <v>977</v>
      </c>
      <c r="G45" s="24">
        <v>977</v>
      </c>
      <c r="H45" s="24">
        <v>100</v>
      </c>
      <c r="I45" s="24">
        <v>824</v>
      </c>
      <c r="J45" s="24">
        <v>824</v>
      </c>
      <c r="K45" s="24">
        <v>100</v>
      </c>
      <c r="L45" s="24">
        <v>1801</v>
      </c>
      <c r="M45" s="24">
        <v>1801</v>
      </c>
      <c r="N45" s="24">
        <v>100</v>
      </c>
    </row>
    <row r="46" spans="1:14" ht="20.100000000000001" customHeight="1">
      <c r="A46" s="61">
        <v>40</v>
      </c>
      <c r="B46" s="22" t="s">
        <v>39</v>
      </c>
      <c r="C46" s="24" t="s">
        <v>40</v>
      </c>
      <c r="D46" s="22" t="s">
        <v>434</v>
      </c>
      <c r="E46" s="24" t="s">
        <v>40</v>
      </c>
      <c r="F46" s="24">
        <v>1791</v>
      </c>
      <c r="G46" s="24">
        <v>1791</v>
      </c>
      <c r="H46" s="24">
        <v>100</v>
      </c>
      <c r="I46" s="24">
        <v>1714</v>
      </c>
      <c r="J46" s="24">
        <v>1714</v>
      </c>
      <c r="K46" s="24">
        <v>100</v>
      </c>
      <c r="L46" s="24">
        <v>3505</v>
      </c>
      <c r="M46" s="24">
        <v>3505</v>
      </c>
      <c r="N46" s="24">
        <v>100</v>
      </c>
    </row>
    <row r="47" spans="1:14" ht="20.100000000000001" customHeight="1">
      <c r="A47" s="61">
        <v>41</v>
      </c>
      <c r="B47" s="22" t="s">
        <v>39</v>
      </c>
      <c r="C47" s="24" t="s">
        <v>40</v>
      </c>
      <c r="D47" s="22" t="s">
        <v>435</v>
      </c>
      <c r="E47" s="24" t="s">
        <v>436</v>
      </c>
      <c r="F47" s="24">
        <v>1224</v>
      </c>
      <c r="G47" s="24">
        <v>1224</v>
      </c>
      <c r="H47" s="24">
        <v>100</v>
      </c>
      <c r="I47" s="24">
        <v>1076</v>
      </c>
      <c r="J47" s="24">
        <v>1076</v>
      </c>
      <c r="K47" s="24">
        <v>100</v>
      </c>
      <c r="L47" s="24">
        <v>2300</v>
      </c>
      <c r="M47" s="24">
        <v>2300</v>
      </c>
      <c r="N47" s="24">
        <v>100</v>
      </c>
    </row>
    <row r="48" spans="1:14" ht="20.100000000000001" customHeight="1">
      <c r="A48" s="61">
        <v>42</v>
      </c>
      <c r="B48" s="22" t="s">
        <v>39</v>
      </c>
      <c r="C48" s="24" t="s">
        <v>40</v>
      </c>
      <c r="D48" s="22" t="s">
        <v>437</v>
      </c>
      <c r="E48" s="24" t="s">
        <v>438</v>
      </c>
      <c r="F48" s="24">
        <v>915</v>
      </c>
      <c r="G48" s="24">
        <v>915</v>
      </c>
      <c r="H48" s="24">
        <v>100</v>
      </c>
      <c r="I48" s="24">
        <v>904</v>
      </c>
      <c r="J48" s="24">
        <v>904</v>
      </c>
      <c r="K48" s="24">
        <v>100</v>
      </c>
      <c r="L48" s="24">
        <v>1819</v>
      </c>
      <c r="M48" s="24">
        <v>1819</v>
      </c>
      <c r="N48" s="24">
        <v>100</v>
      </c>
    </row>
    <row r="49" spans="1:14" ht="20.100000000000001" customHeight="1">
      <c r="A49" s="61">
        <v>43</v>
      </c>
      <c r="B49" s="22" t="s">
        <v>39</v>
      </c>
      <c r="C49" s="24" t="s">
        <v>40</v>
      </c>
      <c r="D49" s="22" t="s">
        <v>439</v>
      </c>
      <c r="E49" s="24" t="s">
        <v>440</v>
      </c>
      <c r="F49" s="24">
        <v>996</v>
      </c>
      <c r="G49" s="24">
        <v>996</v>
      </c>
      <c r="H49" s="24">
        <v>100</v>
      </c>
      <c r="I49" s="24">
        <v>913</v>
      </c>
      <c r="J49" s="24">
        <v>913</v>
      </c>
      <c r="K49" s="24">
        <v>100</v>
      </c>
      <c r="L49" s="24">
        <v>1909</v>
      </c>
      <c r="M49" s="24">
        <v>1909</v>
      </c>
      <c r="N49" s="24">
        <v>100</v>
      </c>
    </row>
    <row r="50" spans="1:14" ht="20.100000000000001" customHeight="1">
      <c r="A50" s="61">
        <v>44</v>
      </c>
      <c r="B50" s="22" t="s">
        <v>39</v>
      </c>
      <c r="C50" s="24" t="s">
        <v>40</v>
      </c>
      <c r="D50" s="22" t="s">
        <v>441</v>
      </c>
      <c r="E50" s="24" t="s">
        <v>442</v>
      </c>
      <c r="F50" s="24">
        <v>436</v>
      </c>
      <c r="G50" s="24">
        <v>436</v>
      </c>
      <c r="H50" s="24">
        <v>100</v>
      </c>
      <c r="I50" s="24">
        <v>420</v>
      </c>
      <c r="J50" s="24">
        <v>420</v>
      </c>
      <c r="K50" s="24">
        <v>100</v>
      </c>
      <c r="L50" s="24">
        <v>856</v>
      </c>
      <c r="M50" s="24">
        <v>856</v>
      </c>
      <c r="N50" s="24">
        <v>100</v>
      </c>
    </row>
    <row r="51" spans="1:14" ht="20.100000000000001" customHeight="1">
      <c r="A51" s="61">
        <v>45</v>
      </c>
      <c r="B51" s="22" t="s">
        <v>41</v>
      </c>
      <c r="C51" s="24" t="s">
        <v>335</v>
      </c>
      <c r="D51" s="22" t="s">
        <v>443</v>
      </c>
      <c r="E51" s="24" t="s">
        <v>444</v>
      </c>
      <c r="F51" s="24">
        <v>1594</v>
      </c>
      <c r="G51" s="24">
        <v>1594</v>
      </c>
      <c r="H51" s="24">
        <v>100</v>
      </c>
      <c r="I51" s="24">
        <v>1459</v>
      </c>
      <c r="J51" s="24">
        <v>1459</v>
      </c>
      <c r="K51" s="24">
        <v>100</v>
      </c>
      <c r="L51" s="24">
        <v>3053</v>
      </c>
      <c r="M51" s="24">
        <v>3053</v>
      </c>
      <c r="N51" s="24">
        <v>100</v>
      </c>
    </row>
    <row r="52" spans="1:14" ht="20.100000000000001" customHeight="1">
      <c r="A52" s="61">
        <v>46</v>
      </c>
      <c r="B52" s="22" t="s">
        <v>41</v>
      </c>
      <c r="C52" s="24" t="s">
        <v>335</v>
      </c>
      <c r="D52" s="22" t="s">
        <v>445</v>
      </c>
      <c r="E52" s="24" t="s">
        <v>446</v>
      </c>
      <c r="F52" s="24">
        <v>1951</v>
      </c>
      <c r="G52" s="24">
        <v>1951</v>
      </c>
      <c r="H52" s="24">
        <v>100</v>
      </c>
      <c r="I52" s="24">
        <v>1684</v>
      </c>
      <c r="J52" s="24">
        <v>1684</v>
      </c>
      <c r="K52" s="24">
        <v>100</v>
      </c>
      <c r="L52" s="24">
        <v>3635</v>
      </c>
      <c r="M52" s="24">
        <v>3635</v>
      </c>
      <c r="N52" s="24">
        <v>100</v>
      </c>
    </row>
    <row r="53" spans="1:14" ht="20.100000000000001" customHeight="1">
      <c r="A53" s="61">
        <v>47</v>
      </c>
      <c r="B53" s="22" t="s">
        <v>41</v>
      </c>
      <c r="C53" s="24" t="s">
        <v>335</v>
      </c>
      <c r="D53" s="22" t="s">
        <v>447</v>
      </c>
      <c r="E53" s="24" t="s">
        <v>448</v>
      </c>
      <c r="F53" s="24">
        <v>1365</v>
      </c>
      <c r="G53" s="24">
        <v>1365</v>
      </c>
      <c r="H53" s="24">
        <v>100</v>
      </c>
      <c r="I53" s="24">
        <v>1239</v>
      </c>
      <c r="J53" s="24">
        <v>1239</v>
      </c>
      <c r="K53" s="24">
        <v>100</v>
      </c>
      <c r="L53" s="24">
        <v>2604</v>
      </c>
      <c r="M53" s="24">
        <v>2604</v>
      </c>
      <c r="N53" s="24">
        <v>100</v>
      </c>
    </row>
    <row r="54" spans="1:14" ht="20.100000000000001" customHeight="1">
      <c r="A54" s="61">
        <v>48</v>
      </c>
      <c r="B54" s="22" t="s">
        <v>41</v>
      </c>
      <c r="C54" s="24" t="s">
        <v>335</v>
      </c>
      <c r="D54" s="22" t="s">
        <v>449</v>
      </c>
      <c r="E54" s="24" t="s">
        <v>450</v>
      </c>
      <c r="F54" s="24">
        <v>2674</v>
      </c>
      <c r="G54" s="24">
        <v>2674</v>
      </c>
      <c r="H54" s="24">
        <v>100</v>
      </c>
      <c r="I54" s="24">
        <v>2891</v>
      </c>
      <c r="J54" s="24">
        <v>2891</v>
      </c>
      <c r="K54" s="24">
        <v>100</v>
      </c>
      <c r="L54" s="24">
        <v>5565</v>
      </c>
      <c r="M54" s="24">
        <v>5565</v>
      </c>
      <c r="N54" s="24">
        <v>100</v>
      </c>
    </row>
    <row r="55" spans="1:14" ht="20.100000000000001" customHeight="1">
      <c r="A55" s="61">
        <v>49</v>
      </c>
      <c r="B55" s="22" t="s">
        <v>41</v>
      </c>
      <c r="C55" s="24" t="s">
        <v>335</v>
      </c>
      <c r="D55" s="22" t="s">
        <v>451</v>
      </c>
      <c r="E55" s="24" t="s">
        <v>452</v>
      </c>
      <c r="F55" s="24">
        <v>2171</v>
      </c>
      <c r="G55" s="24">
        <v>2171</v>
      </c>
      <c r="H55" s="24">
        <v>100</v>
      </c>
      <c r="I55" s="24">
        <v>2147</v>
      </c>
      <c r="J55" s="24">
        <v>2147</v>
      </c>
      <c r="K55" s="24">
        <v>100</v>
      </c>
      <c r="L55" s="24">
        <v>4318</v>
      </c>
      <c r="M55" s="24">
        <v>4318</v>
      </c>
      <c r="N55" s="24">
        <v>100</v>
      </c>
    </row>
    <row r="56" spans="1:14" ht="20.100000000000001" customHeight="1">
      <c r="A56" s="61">
        <v>50</v>
      </c>
      <c r="B56" s="22" t="s">
        <v>41</v>
      </c>
      <c r="C56" s="24" t="s">
        <v>335</v>
      </c>
      <c r="D56" s="22" t="s">
        <v>453</v>
      </c>
      <c r="E56" s="24" t="s">
        <v>454</v>
      </c>
      <c r="F56" s="24">
        <v>2138</v>
      </c>
      <c r="G56" s="24">
        <v>2138</v>
      </c>
      <c r="H56" s="24">
        <v>100</v>
      </c>
      <c r="I56" s="24">
        <v>1999</v>
      </c>
      <c r="J56" s="24">
        <v>1999</v>
      </c>
      <c r="K56" s="24">
        <v>100</v>
      </c>
      <c r="L56" s="24">
        <v>4137</v>
      </c>
      <c r="M56" s="24">
        <v>4137</v>
      </c>
      <c r="N56" s="24">
        <v>100</v>
      </c>
    </row>
    <row r="57" spans="1:14" ht="20.100000000000001" customHeight="1">
      <c r="A57" s="61">
        <v>51</v>
      </c>
      <c r="B57" s="22" t="s">
        <v>41</v>
      </c>
      <c r="C57" s="24" t="s">
        <v>335</v>
      </c>
      <c r="D57" s="22" t="s">
        <v>455</v>
      </c>
      <c r="E57" s="24" t="s">
        <v>456</v>
      </c>
      <c r="F57" s="24">
        <v>2277</v>
      </c>
      <c r="G57" s="24">
        <v>2277</v>
      </c>
      <c r="H57" s="24">
        <v>100</v>
      </c>
      <c r="I57" s="24">
        <v>1997</v>
      </c>
      <c r="J57" s="24">
        <v>1997</v>
      </c>
      <c r="K57" s="24">
        <v>100</v>
      </c>
      <c r="L57" s="24">
        <v>4274</v>
      </c>
      <c r="M57" s="24">
        <v>4274</v>
      </c>
      <c r="N57" s="24">
        <v>100</v>
      </c>
    </row>
    <row r="58" spans="1:14" ht="20.100000000000001" customHeight="1">
      <c r="A58" s="61">
        <v>52</v>
      </c>
      <c r="B58" s="22" t="s">
        <v>41</v>
      </c>
      <c r="C58" s="24" t="s">
        <v>335</v>
      </c>
      <c r="D58" s="22" t="s">
        <v>457</v>
      </c>
      <c r="E58" s="24" t="s">
        <v>458</v>
      </c>
      <c r="F58" s="24">
        <v>1529</v>
      </c>
      <c r="G58" s="24">
        <v>1529</v>
      </c>
      <c r="H58" s="24">
        <v>100</v>
      </c>
      <c r="I58" s="24">
        <v>1374</v>
      </c>
      <c r="J58" s="24">
        <v>1374</v>
      </c>
      <c r="K58" s="24">
        <v>100</v>
      </c>
      <c r="L58" s="24">
        <v>2903</v>
      </c>
      <c r="M58" s="24">
        <v>2903</v>
      </c>
      <c r="N58" s="24">
        <v>100</v>
      </c>
    </row>
    <row r="59" spans="1:14" ht="20.100000000000001" customHeight="1">
      <c r="A59" s="61">
        <v>53</v>
      </c>
      <c r="B59" s="22" t="s">
        <v>41</v>
      </c>
      <c r="C59" s="24" t="s">
        <v>335</v>
      </c>
      <c r="D59" s="22" t="s">
        <v>459</v>
      </c>
      <c r="E59" s="24" t="s">
        <v>460</v>
      </c>
      <c r="F59" s="24">
        <v>1684</v>
      </c>
      <c r="G59" s="24">
        <v>1684</v>
      </c>
      <c r="H59" s="24">
        <v>100</v>
      </c>
      <c r="I59" s="24">
        <v>1601</v>
      </c>
      <c r="J59" s="24">
        <v>1601</v>
      </c>
      <c r="K59" s="24">
        <v>100</v>
      </c>
      <c r="L59" s="24">
        <v>3285</v>
      </c>
      <c r="M59" s="24">
        <v>3285</v>
      </c>
      <c r="N59" s="24">
        <v>100</v>
      </c>
    </row>
    <row r="60" spans="1:14" ht="20.100000000000001" customHeight="1">
      <c r="A60" s="61">
        <v>54</v>
      </c>
      <c r="B60" s="22" t="s">
        <v>42</v>
      </c>
      <c r="C60" s="24" t="s">
        <v>43</v>
      </c>
      <c r="D60" s="22" t="s">
        <v>461</v>
      </c>
      <c r="E60" s="24" t="s">
        <v>462</v>
      </c>
      <c r="F60" s="24">
        <v>1283</v>
      </c>
      <c r="G60" s="24">
        <v>1283</v>
      </c>
      <c r="H60" s="24">
        <v>100</v>
      </c>
      <c r="I60" s="24">
        <v>1063</v>
      </c>
      <c r="J60" s="24">
        <v>1063</v>
      </c>
      <c r="K60" s="24">
        <v>100</v>
      </c>
      <c r="L60" s="24">
        <v>2346</v>
      </c>
      <c r="M60" s="24">
        <v>2346</v>
      </c>
      <c r="N60" s="24">
        <v>100</v>
      </c>
    </row>
    <row r="61" spans="1:14" ht="20.100000000000001" customHeight="1">
      <c r="A61" s="61">
        <v>55</v>
      </c>
      <c r="B61" s="22" t="s">
        <v>42</v>
      </c>
      <c r="C61" s="24" t="s">
        <v>43</v>
      </c>
      <c r="D61" s="22" t="s">
        <v>463</v>
      </c>
      <c r="E61" s="24" t="s">
        <v>464</v>
      </c>
      <c r="F61" s="24">
        <v>1643</v>
      </c>
      <c r="G61" s="24">
        <v>1643</v>
      </c>
      <c r="H61" s="24">
        <v>100</v>
      </c>
      <c r="I61" s="24">
        <v>1418</v>
      </c>
      <c r="J61" s="24">
        <v>1418</v>
      </c>
      <c r="K61" s="24">
        <v>100</v>
      </c>
      <c r="L61" s="24">
        <v>3061</v>
      </c>
      <c r="M61" s="24">
        <v>3061</v>
      </c>
      <c r="N61" s="24">
        <v>100</v>
      </c>
    </row>
    <row r="62" spans="1:14" ht="20.100000000000001" customHeight="1">
      <c r="A62" s="61">
        <v>56</v>
      </c>
      <c r="B62" s="22" t="s">
        <v>42</v>
      </c>
      <c r="C62" s="24" t="s">
        <v>43</v>
      </c>
      <c r="D62" s="22" t="s">
        <v>465</v>
      </c>
      <c r="E62" s="24" t="s">
        <v>466</v>
      </c>
      <c r="F62" s="24">
        <v>1451</v>
      </c>
      <c r="G62" s="24">
        <v>1451</v>
      </c>
      <c r="H62" s="24">
        <v>100</v>
      </c>
      <c r="I62" s="24">
        <v>1388</v>
      </c>
      <c r="J62" s="24">
        <v>1388</v>
      </c>
      <c r="K62" s="24">
        <v>100</v>
      </c>
      <c r="L62" s="24">
        <v>2839</v>
      </c>
      <c r="M62" s="24">
        <v>2839</v>
      </c>
      <c r="N62" s="24">
        <v>100</v>
      </c>
    </row>
    <row r="63" spans="1:14" ht="20.100000000000001" customHeight="1">
      <c r="A63" s="61">
        <v>57</v>
      </c>
      <c r="B63" s="22" t="s">
        <v>42</v>
      </c>
      <c r="C63" s="24" t="s">
        <v>43</v>
      </c>
      <c r="D63" s="22" t="s">
        <v>467</v>
      </c>
      <c r="E63" s="24" t="s">
        <v>468</v>
      </c>
      <c r="F63" s="24">
        <v>1547</v>
      </c>
      <c r="G63" s="24">
        <v>1547</v>
      </c>
      <c r="H63" s="24">
        <v>100</v>
      </c>
      <c r="I63" s="24">
        <v>1498</v>
      </c>
      <c r="J63" s="24">
        <v>1498</v>
      </c>
      <c r="K63" s="24">
        <v>100</v>
      </c>
      <c r="L63" s="24">
        <v>3045</v>
      </c>
      <c r="M63" s="24">
        <v>3045</v>
      </c>
      <c r="N63" s="24">
        <v>100</v>
      </c>
    </row>
    <row r="64" spans="1:14" ht="20.100000000000001" customHeight="1">
      <c r="A64" s="61">
        <v>58</v>
      </c>
      <c r="B64" s="22" t="s">
        <v>42</v>
      </c>
      <c r="C64" s="24" t="s">
        <v>43</v>
      </c>
      <c r="D64" s="22" t="s">
        <v>469</v>
      </c>
      <c r="E64" s="24" t="s">
        <v>470</v>
      </c>
      <c r="F64" s="24">
        <v>743</v>
      </c>
      <c r="G64" s="24">
        <v>743</v>
      </c>
      <c r="H64" s="24">
        <v>100</v>
      </c>
      <c r="I64" s="24">
        <v>535</v>
      </c>
      <c r="J64" s="24">
        <v>535</v>
      </c>
      <c r="K64" s="24">
        <v>100</v>
      </c>
      <c r="L64" s="24">
        <v>1278</v>
      </c>
      <c r="M64" s="24">
        <v>1278</v>
      </c>
      <c r="N64" s="24">
        <v>100</v>
      </c>
    </row>
    <row r="65" spans="1:14" ht="20.100000000000001" customHeight="1">
      <c r="A65" s="61">
        <v>59</v>
      </c>
      <c r="B65" s="22" t="s">
        <v>42</v>
      </c>
      <c r="C65" s="24" t="s">
        <v>43</v>
      </c>
      <c r="D65" s="22" t="s">
        <v>471</v>
      </c>
      <c r="E65" s="24" t="s">
        <v>472</v>
      </c>
      <c r="F65" s="24">
        <v>1138</v>
      </c>
      <c r="G65" s="24">
        <v>1138</v>
      </c>
      <c r="H65" s="24">
        <v>100</v>
      </c>
      <c r="I65" s="24">
        <v>936</v>
      </c>
      <c r="J65" s="24">
        <v>936</v>
      </c>
      <c r="K65" s="24">
        <v>100</v>
      </c>
      <c r="L65" s="24">
        <v>2074</v>
      </c>
      <c r="M65" s="24">
        <v>2074</v>
      </c>
      <c r="N65" s="24">
        <v>100</v>
      </c>
    </row>
    <row r="66" spans="1:14" ht="20.100000000000001" customHeight="1">
      <c r="A66" s="61">
        <v>60</v>
      </c>
      <c r="B66" s="22" t="s">
        <v>42</v>
      </c>
      <c r="C66" s="24" t="s">
        <v>43</v>
      </c>
      <c r="D66" s="22" t="s">
        <v>473</v>
      </c>
      <c r="E66" s="24" t="s">
        <v>474</v>
      </c>
      <c r="F66" s="24">
        <v>988</v>
      </c>
      <c r="G66" s="24">
        <v>988</v>
      </c>
      <c r="H66" s="24">
        <v>100</v>
      </c>
      <c r="I66" s="24">
        <v>958</v>
      </c>
      <c r="J66" s="24">
        <v>958</v>
      </c>
      <c r="K66" s="24">
        <v>100</v>
      </c>
      <c r="L66" s="24">
        <v>1946</v>
      </c>
      <c r="M66" s="24">
        <v>1946</v>
      </c>
      <c r="N66" s="24">
        <v>100</v>
      </c>
    </row>
    <row r="67" spans="1:14" ht="20.100000000000001" customHeight="1">
      <c r="A67" s="61">
        <v>61</v>
      </c>
      <c r="B67" s="22" t="s">
        <v>42</v>
      </c>
      <c r="C67" s="24" t="s">
        <v>43</v>
      </c>
      <c r="D67" s="22" t="s">
        <v>475</v>
      </c>
      <c r="E67" s="24" t="s">
        <v>476</v>
      </c>
      <c r="F67" s="24">
        <v>841</v>
      </c>
      <c r="G67" s="24">
        <v>841</v>
      </c>
      <c r="H67" s="24">
        <v>100</v>
      </c>
      <c r="I67" s="24">
        <v>767</v>
      </c>
      <c r="J67" s="24">
        <v>767</v>
      </c>
      <c r="K67" s="24">
        <v>100</v>
      </c>
      <c r="L67" s="24">
        <v>1608</v>
      </c>
      <c r="M67" s="24">
        <v>1608</v>
      </c>
      <c r="N67" s="24">
        <v>100</v>
      </c>
    </row>
    <row r="68" spans="1:14" ht="20.100000000000001" customHeight="1">
      <c r="A68" s="61">
        <v>62</v>
      </c>
      <c r="B68" s="22" t="s">
        <v>44</v>
      </c>
      <c r="C68" s="24" t="s">
        <v>45</v>
      </c>
      <c r="D68" s="22" t="s">
        <v>477</v>
      </c>
      <c r="E68" s="24" t="s">
        <v>478</v>
      </c>
      <c r="F68" s="24">
        <v>1074</v>
      </c>
      <c r="G68" s="24">
        <v>1074</v>
      </c>
      <c r="H68" s="24">
        <v>100</v>
      </c>
      <c r="I68" s="24">
        <v>922</v>
      </c>
      <c r="J68" s="24">
        <v>922</v>
      </c>
      <c r="K68" s="24">
        <v>100</v>
      </c>
      <c r="L68" s="24">
        <v>1996</v>
      </c>
      <c r="M68" s="24">
        <v>1996</v>
      </c>
      <c r="N68" s="24">
        <v>100</v>
      </c>
    </row>
    <row r="69" spans="1:14" ht="20.100000000000001" customHeight="1">
      <c r="A69" s="61">
        <v>63</v>
      </c>
      <c r="B69" s="22" t="s">
        <v>44</v>
      </c>
      <c r="C69" s="24" t="s">
        <v>45</v>
      </c>
      <c r="D69" s="22" t="s">
        <v>479</v>
      </c>
      <c r="E69" s="24" t="s">
        <v>480</v>
      </c>
      <c r="F69" s="24">
        <v>1301</v>
      </c>
      <c r="G69" s="24">
        <v>1301</v>
      </c>
      <c r="H69" s="24">
        <v>100</v>
      </c>
      <c r="I69" s="24">
        <v>1281</v>
      </c>
      <c r="J69" s="24">
        <v>1281</v>
      </c>
      <c r="K69" s="24">
        <v>100</v>
      </c>
      <c r="L69" s="24">
        <v>2582</v>
      </c>
      <c r="M69" s="24">
        <v>2582</v>
      </c>
      <c r="N69" s="24">
        <v>100</v>
      </c>
    </row>
    <row r="70" spans="1:14" ht="20.100000000000001" customHeight="1">
      <c r="A70" s="61">
        <v>64</v>
      </c>
      <c r="B70" s="22" t="s">
        <v>44</v>
      </c>
      <c r="C70" s="24" t="s">
        <v>45</v>
      </c>
      <c r="D70" s="22" t="s">
        <v>481</v>
      </c>
      <c r="E70" s="24" t="s">
        <v>482</v>
      </c>
      <c r="F70" s="24">
        <v>1320</v>
      </c>
      <c r="G70" s="24">
        <v>1320</v>
      </c>
      <c r="H70" s="24">
        <v>100</v>
      </c>
      <c r="I70" s="24">
        <v>1210</v>
      </c>
      <c r="J70" s="24">
        <v>1210</v>
      </c>
      <c r="K70" s="24">
        <v>100</v>
      </c>
      <c r="L70" s="24">
        <v>2530</v>
      </c>
      <c r="M70" s="24">
        <v>2530</v>
      </c>
      <c r="N70" s="24">
        <v>100</v>
      </c>
    </row>
    <row r="71" spans="1:14" ht="20.100000000000001" customHeight="1">
      <c r="A71" s="61">
        <v>65</v>
      </c>
      <c r="B71" s="22" t="s">
        <v>44</v>
      </c>
      <c r="C71" s="24" t="s">
        <v>45</v>
      </c>
      <c r="D71" s="22" t="s">
        <v>483</v>
      </c>
      <c r="E71" s="24" t="s">
        <v>484</v>
      </c>
      <c r="F71" s="24">
        <v>1350</v>
      </c>
      <c r="G71" s="24">
        <v>1350</v>
      </c>
      <c r="H71" s="24">
        <v>100</v>
      </c>
      <c r="I71" s="24">
        <v>1322</v>
      </c>
      <c r="J71" s="24">
        <v>1322</v>
      </c>
      <c r="K71" s="24">
        <v>100</v>
      </c>
      <c r="L71" s="24">
        <v>2672</v>
      </c>
      <c r="M71" s="24">
        <v>2672</v>
      </c>
      <c r="N71" s="24">
        <v>100</v>
      </c>
    </row>
    <row r="72" spans="1:14" ht="20.100000000000001" customHeight="1">
      <c r="A72" s="61">
        <v>66</v>
      </c>
      <c r="B72" s="22" t="s">
        <v>44</v>
      </c>
      <c r="C72" s="24" t="s">
        <v>45</v>
      </c>
      <c r="D72" s="22" t="s">
        <v>485</v>
      </c>
      <c r="E72" s="24" t="s">
        <v>486</v>
      </c>
      <c r="F72" s="24">
        <v>1670</v>
      </c>
      <c r="G72" s="24">
        <v>1670</v>
      </c>
      <c r="H72" s="24">
        <v>100</v>
      </c>
      <c r="I72" s="24">
        <v>1622</v>
      </c>
      <c r="J72" s="24">
        <v>1622</v>
      </c>
      <c r="K72" s="24">
        <v>100</v>
      </c>
      <c r="L72" s="24">
        <v>3292</v>
      </c>
      <c r="M72" s="24">
        <v>3292</v>
      </c>
      <c r="N72" s="24">
        <v>100</v>
      </c>
    </row>
    <row r="73" spans="1:14" ht="20.100000000000001" customHeight="1">
      <c r="A73" s="61">
        <v>67</v>
      </c>
      <c r="B73" s="22" t="s">
        <v>46</v>
      </c>
      <c r="C73" s="24" t="s">
        <v>47</v>
      </c>
      <c r="D73" s="22" t="s">
        <v>487</v>
      </c>
      <c r="E73" s="24" t="s">
        <v>488</v>
      </c>
      <c r="F73" s="24">
        <v>2786</v>
      </c>
      <c r="G73" s="24">
        <v>2786</v>
      </c>
      <c r="H73" s="24">
        <v>100</v>
      </c>
      <c r="I73" s="24">
        <v>2566</v>
      </c>
      <c r="J73" s="24">
        <v>2566</v>
      </c>
      <c r="K73" s="24">
        <v>100</v>
      </c>
      <c r="L73" s="24">
        <v>5352</v>
      </c>
      <c r="M73" s="24">
        <v>5352</v>
      </c>
      <c r="N73" s="24">
        <v>100</v>
      </c>
    </row>
    <row r="74" spans="1:14" ht="20.100000000000001" customHeight="1">
      <c r="A74" s="61">
        <v>68</v>
      </c>
      <c r="B74" s="22" t="s">
        <v>46</v>
      </c>
      <c r="C74" s="24" t="s">
        <v>47</v>
      </c>
      <c r="D74" s="22" t="s">
        <v>489</v>
      </c>
      <c r="E74" s="24" t="s">
        <v>490</v>
      </c>
      <c r="F74" s="24">
        <v>1894</v>
      </c>
      <c r="G74" s="24">
        <v>1894</v>
      </c>
      <c r="H74" s="24">
        <v>100</v>
      </c>
      <c r="I74" s="24">
        <v>1889</v>
      </c>
      <c r="J74" s="24">
        <v>1889</v>
      </c>
      <c r="K74" s="24">
        <v>100</v>
      </c>
      <c r="L74" s="24">
        <v>3783</v>
      </c>
      <c r="M74" s="24">
        <v>3783</v>
      </c>
      <c r="N74" s="24">
        <v>100</v>
      </c>
    </row>
    <row r="75" spans="1:14" ht="20.100000000000001" customHeight="1">
      <c r="A75" s="61">
        <v>69</v>
      </c>
      <c r="B75" s="22" t="s">
        <v>46</v>
      </c>
      <c r="C75" s="24" t="s">
        <v>47</v>
      </c>
      <c r="D75" s="22" t="s">
        <v>491</v>
      </c>
      <c r="E75" s="24" t="s">
        <v>492</v>
      </c>
      <c r="F75" s="24">
        <v>2825</v>
      </c>
      <c r="G75" s="24">
        <v>2825</v>
      </c>
      <c r="H75" s="24">
        <v>100</v>
      </c>
      <c r="I75" s="24">
        <v>2400</v>
      </c>
      <c r="J75" s="24">
        <v>2400</v>
      </c>
      <c r="K75" s="24">
        <v>100</v>
      </c>
      <c r="L75" s="24">
        <v>5225</v>
      </c>
      <c r="M75" s="24">
        <v>5225</v>
      </c>
      <c r="N75" s="24">
        <v>100</v>
      </c>
    </row>
    <row r="76" spans="1:14" ht="20.100000000000001" customHeight="1">
      <c r="A76" s="61">
        <v>70</v>
      </c>
      <c r="B76" s="22" t="s">
        <v>46</v>
      </c>
      <c r="C76" s="24" t="s">
        <v>47</v>
      </c>
      <c r="D76" s="22" t="s">
        <v>493</v>
      </c>
      <c r="E76" s="24" t="s">
        <v>494</v>
      </c>
      <c r="F76" s="24">
        <v>2642</v>
      </c>
      <c r="G76" s="24">
        <v>2642</v>
      </c>
      <c r="H76" s="24">
        <v>100</v>
      </c>
      <c r="I76" s="24">
        <v>2610</v>
      </c>
      <c r="J76" s="24">
        <v>2610</v>
      </c>
      <c r="K76" s="24">
        <v>100</v>
      </c>
      <c r="L76" s="24">
        <v>5252</v>
      </c>
      <c r="M76" s="24">
        <v>5252</v>
      </c>
      <c r="N76" s="24">
        <v>100</v>
      </c>
    </row>
    <row r="77" spans="1:14" ht="20.100000000000001" customHeight="1">
      <c r="A77" s="61">
        <v>71</v>
      </c>
      <c r="B77" s="22" t="s">
        <v>46</v>
      </c>
      <c r="C77" s="24" t="s">
        <v>47</v>
      </c>
      <c r="D77" s="22" t="s">
        <v>495</v>
      </c>
      <c r="E77" s="24" t="s">
        <v>496</v>
      </c>
      <c r="F77" s="24">
        <v>1106</v>
      </c>
      <c r="G77" s="24">
        <v>1106</v>
      </c>
      <c r="H77" s="24">
        <v>100</v>
      </c>
      <c r="I77" s="24">
        <v>843</v>
      </c>
      <c r="J77" s="24">
        <v>843</v>
      </c>
      <c r="K77" s="24">
        <v>100</v>
      </c>
      <c r="L77" s="24">
        <v>1949</v>
      </c>
      <c r="M77" s="24">
        <v>1949</v>
      </c>
      <c r="N77" s="24">
        <v>100</v>
      </c>
    </row>
    <row r="78" spans="1:14" ht="20.100000000000001" customHeight="1">
      <c r="A78" s="61">
        <v>72</v>
      </c>
      <c r="B78" s="22" t="s">
        <v>46</v>
      </c>
      <c r="C78" s="24" t="s">
        <v>47</v>
      </c>
      <c r="D78" s="22" t="s">
        <v>497</v>
      </c>
      <c r="E78" s="24" t="s">
        <v>498</v>
      </c>
      <c r="F78" s="24">
        <v>2570</v>
      </c>
      <c r="G78" s="24">
        <v>2570</v>
      </c>
      <c r="H78" s="24">
        <v>100</v>
      </c>
      <c r="I78" s="24">
        <v>2340</v>
      </c>
      <c r="J78" s="24">
        <v>2340</v>
      </c>
      <c r="K78" s="24">
        <v>100</v>
      </c>
      <c r="L78" s="24">
        <v>4910</v>
      </c>
      <c r="M78" s="24">
        <v>4910</v>
      </c>
      <c r="N78" s="24">
        <v>100</v>
      </c>
    </row>
    <row r="79" spans="1:14" ht="20.100000000000001" customHeight="1">
      <c r="A79" s="61">
        <v>73</v>
      </c>
      <c r="B79" s="22" t="s">
        <v>46</v>
      </c>
      <c r="C79" s="24" t="s">
        <v>47</v>
      </c>
      <c r="D79" s="22" t="s">
        <v>499</v>
      </c>
      <c r="E79" s="24" t="s">
        <v>500</v>
      </c>
      <c r="F79" s="24">
        <v>931</v>
      </c>
      <c r="G79" s="24">
        <v>931</v>
      </c>
      <c r="H79" s="24">
        <v>100</v>
      </c>
      <c r="I79" s="24">
        <v>907</v>
      </c>
      <c r="J79" s="24">
        <v>907</v>
      </c>
      <c r="K79" s="24">
        <v>100</v>
      </c>
      <c r="L79" s="24">
        <v>1838</v>
      </c>
      <c r="M79" s="24">
        <v>1838</v>
      </c>
      <c r="N79" s="24">
        <v>100</v>
      </c>
    </row>
    <row r="80" spans="1:14" ht="20.100000000000001" customHeight="1">
      <c r="A80" s="61">
        <v>74</v>
      </c>
      <c r="B80" s="22" t="s">
        <v>48</v>
      </c>
      <c r="C80" s="24" t="s">
        <v>49</v>
      </c>
      <c r="D80" s="22" t="s">
        <v>501</v>
      </c>
      <c r="E80" s="24" t="s">
        <v>502</v>
      </c>
      <c r="F80" s="24">
        <v>924</v>
      </c>
      <c r="G80" s="24">
        <v>924</v>
      </c>
      <c r="H80" s="24">
        <v>100</v>
      </c>
      <c r="I80" s="24">
        <v>896</v>
      </c>
      <c r="J80" s="24">
        <v>896</v>
      </c>
      <c r="K80" s="24">
        <v>100</v>
      </c>
      <c r="L80" s="24">
        <v>1820</v>
      </c>
      <c r="M80" s="24">
        <v>1820</v>
      </c>
      <c r="N80" s="24">
        <v>100</v>
      </c>
    </row>
    <row r="81" spans="1:14" ht="20.100000000000001" customHeight="1">
      <c r="A81" s="61">
        <v>75</v>
      </c>
      <c r="B81" s="22" t="s">
        <v>48</v>
      </c>
      <c r="C81" s="24" t="s">
        <v>49</v>
      </c>
      <c r="D81" s="22" t="s">
        <v>503</v>
      </c>
      <c r="E81" s="24" t="s">
        <v>504</v>
      </c>
      <c r="F81" s="24">
        <v>1042</v>
      </c>
      <c r="G81" s="24">
        <v>1042</v>
      </c>
      <c r="H81" s="24">
        <v>100</v>
      </c>
      <c r="I81" s="24">
        <v>1087</v>
      </c>
      <c r="J81" s="24">
        <v>1087</v>
      </c>
      <c r="K81" s="24">
        <v>100</v>
      </c>
      <c r="L81" s="24">
        <v>2129</v>
      </c>
      <c r="M81" s="24">
        <v>2129</v>
      </c>
      <c r="N81" s="24">
        <v>100</v>
      </c>
    </row>
    <row r="82" spans="1:14" ht="20.100000000000001" customHeight="1">
      <c r="A82" s="61">
        <v>76</v>
      </c>
      <c r="B82" s="22" t="s">
        <v>48</v>
      </c>
      <c r="C82" s="24" t="s">
        <v>49</v>
      </c>
      <c r="D82" s="22" t="s">
        <v>505</v>
      </c>
      <c r="E82" s="24" t="s">
        <v>506</v>
      </c>
      <c r="F82" s="24">
        <v>927</v>
      </c>
      <c r="G82" s="24">
        <v>927</v>
      </c>
      <c r="H82" s="24">
        <v>100</v>
      </c>
      <c r="I82" s="24">
        <v>944</v>
      </c>
      <c r="J82" s="24">
        <v>944</v>
      </c>
      <c r="K82" s="24">
        <v>100</v>
      </c>
      <c r="L82" s="24">
        <v>1871</v>
      </c>
      <c r="M82" s="24">
        <v>1871</v>
      </c>
      <c r="N82" s="24">
        <v>100</v>
      </c>
    </row>
    <row r="83" spans="1:14" ht="20.100000000000001" customHeight="1">
      <c r="A83" s="61">
        <v>77</v>
      </c>
      <c r="B83" s="22" t="s">
        <v>50</v>
      </c>
      <c r="C83" s="24" t="s">
        <v>51</v>
      </c>
      <c r="D83" s="22" t="s">
        <v>507</v>
      </c>
      <c r="E83" s="24" t="s">
        <v>508</v>
      </c>
      <c r="F83" s="24">
        <v>1709</v>
      </c>
      <c r="G83" s="24">
        <v>1709</v>
      </c>
      <c r="H83" s="24">
        <v>100</v>
      </c>
      <c r="I83" s="24">
        <v>1703</v>
      </c>
      <c r="J83" s="24">
        <v>1703</v>
      </c>
      <c r="K83" s="24">
        <v>100</v>
      </c>
      <c r="L83" s="24">
        <v>3412</v>
      </c>
      <c r="M83" s="24">
        <v>3412</v>
      </c>
      <c r="N83" s="24">
        <v>100</v>
      </c>
    </row>
    <row r="84" spans="1:14" ht="20.100000000000001" customHeight="1">
      <c r="A84" s="61">
        <v>78</v>
      </c>
      <c r="B84" s="22" t="s">
        <v>50</v>
      </c>
      <c r="C84" s="24" t="s">
        <v>51</v>
      </c>
      <c r="D84" s="22" t="s">
        <v>509</v>
      </c>
      <c r="E84" s="24" t="s">
        <v>510</v>
      </c>
      <c r="F84" s="24">
        <v>1551</v>
      </c>
      <c r="G84" s="24">
        <v>1551</v>
      </c>
      <c r="H84" s="24">
        <v>100</v>
      </c>
      <c r="I84" s="24">
        <v>1479</v>
      </c>
      <c r="J84" s="24">
        <v>1479</v>
      </c>
      <c r="K84" s="24">
        <v>100</v>
      </c>
      <c r="L84" s="24">
        <v>3030</v>
      </c>
      <c r="M84" s="24">
        <v>3030</v>
      </c>
      <c r="N84" s="24">
        <v>100</v>
      </c>
    </row>
    <row r="85" spans="1:14" ht="20.100000000000001" customHeight="1">
      <c r="A85" s="61">
        <v>79</v>
      </c>
      <c r="B85" s="22" t="s">
        <v>50</v>
      </c>
      <c r="C85" s="24" t="s">
        <v>51</v>
      </c>
      <c r="D85" s="22" t="s">
        <v>511</v>
      </c>
      <c r="E85" s="24" t="s">
        <v>512</v>
      </c>
      <c r="F85" s="24">
        <v>2590</v>
      </c>
      <c r="G85" s="24">
        <v>2590</v>
      </c>
      <c r="H85" s="24">
        <v>100</v>
      </c>
      <c r="I85" s="24">
        <v>2615</v>
      </c>
      <c r="J85" s="24">
        <v>2615</v>
      </c>
      <c r="K85" s="24">
        <v>100</v>
      </c>
      <c r="L85" s="24">
        <v>5205</v>
      </c>
      <c r="M85" s="24">
        <v>5205</v>
      </c>
      <c r="N85" s="24">
        <v>100</v>
      </c>
    </row>
    <row r="86" spans="1:14" ht="20.100000000000001" customHeight="1">
      <c r="A86" s="61">
        <v>80</v>
      </c>
      <c r="B86" s="22" t="s">
        <v>50</v>
      </c>
      <c r="C86" s="24" t="s">
        <v>51</v>
      </c>
      <c r="D86" s="22" t="s">
        <v>513</v>
      </c>
      <c r="E86" s="24" t="s">
        <v>514</v>
      </c>
      <c r="F86" s="24">
        <v>1462</v>
      </c>
      <c r="G86" s="24">
        <v>1462</v>
      </c>
      <c r="H86" s="24">
        <v>100</v>
      </c>
      <c r="I86" s="24">
        <v>1398</v>
      </c>
      <c r="J86" s="24">
        <v>1398</v>
      </c>
      <c r="K86" s="24">
        <v>100</v>
      </c>
      <c r="L86" s="24">
        <v>2860</v>
      </c>
      <c r="M86" s="24">
        <v>2860</v>
      </c>
      <c r="N86" s="24">
        <v>100</v>
      </c>
    </row>
    <row r="87" spans="1:14" ht="20.100000000000001" customHeight="1">
      <c r="A87" s="61">
        <v>81</v>
      </c>
      <c r="B87" s="22" t="s">
        <v>50</v>
      </c>
      <c r="C87" s="24" t="s">
        <v>51</v>
      </c>
      <c r="D87" s="22" t="s">
        <v>515</v>
      </c>
      <c r="E87" s="24" t="s">
        <v>516</v>
      </c>
      <c r="F87" s="24">
        <v>1427</v>
      </c>
      <c r="G87" s="24">
        <v>1427</v>
      </c>
      <c r="H87" s="24">
        <v>100</v>
      </c>
      <c r="I87" s="24">
        <v>1323</v>
      </c>
      <c r="J87" s="24">
        <v>1323</v>
      </c>
      <c r="K87" s="24">
        <v>100</v>
      </c>
      <c r="L87" s="24">
        <v>2750</v>
      </c>
      <c r="M87" s="24">
        <v>2750</v>
      </c>
      <c r="N87" s="24">
        <v>100</v>
      </c>
    </row>
    <row r="88" spans="1:14" ht="20.100000000000001" customHeight="1">
      <c r="A88" s="61">
        <v>82</v>
      </c>
      <c r="B88" s="22" t="s">
        <v>50</v>
      </c>
      <c r="C88" s="24" t="s">
        <v>51</v>
      </c>
      <c r="D88" s="22" t="s">
        <v>517</v>
      </c>
      <c r="E88" s="24" t="s">
        <v>518</v>
      </c>
      <c r="F88" s="24">
        <v>1065</v>
      </c>
      <c r="G88" s="24">
        <v>1065</v>
      </c>
      <c r="H88" s="24">
        <v>100</v>
      </c>
      <c r="I88" s="24">
        <v>958</v>
      </c>
      <c r="J88" s="24">
        <v>958</v>
      </c>
      <c r="K88" s="24">
        <v>100</v>
      </c>
      <c r="L88" s="24">
        <v>2023</v>
      </c>
      <c r="M88" s="24">
        <v>2023</v>
      </c>
      <c r="N88" s="24">
        <v>100</v>
      </c>
    </row>
    <row r="89" spans="1:14" ht="20.100000000000001" customHeight="1">
      <c r="A89" s="61">
        <v>83</v>
      </c>
      <c r="B89" s="22" t="s">
        <v>52</v>
      </c>
      <c r="C89" s="24" t="s">
        <v>53</v>
      </c>
      <c r="D89" s="22" t="s">
        <v>519</v>
      </c>
      <c r="E89" s="24" t="s">
        <v>520</v>
      </c>
      <c r="F89" s="24">
        <v>2475</v>
      </c>
      <c r="G89" s="24">
        <v>2475</v>
      </c>
      <c r="H89" s="24">
        <v>100</v>
      </c>
      <c r="I89" s="24">
        <v>2028</v>
      </c>
      <c r="J89" s="24">
        <v>2028</v>
      </c>
      <c r="K89" s="24">
        <v>100</v>
      </c>
      <c r="L89" s="24">
        <v>4503</v>
      </c>
      <c r="M89" s="24">
        <v>4503</v>
      </c>
      <c r="N89" s="24">
        <v>100</v>
      </c>
    </row>
    <row r="90" spans="1:14" ht="20.100000000000001" customHeight="1">
      <c r="A90" s="61">
        <v>84</v>
      </c>
      <c r="B90" s="22" t="s">
        <v>52</v>
      </c>
      <c r="C90" s="24" t="s">
        <v>53</v>
      </c>
      <c r="D90" s="22" t="s">
        <v>521</v>
      </c>
      <c r="E90" s="24" t="s">
        <v>53</v>
      </c>
      <c r="F90" s="24">
        <v>2777</v>
      </c>
      <c r="G90" s="24">
        <v>2777</v>
      </c>
      <c r="H90" s="24">
        <v>100</v>
      </c>
      <c r="I90" s="24">
        <v>2573</v>
      </c>
      <c r="J90" s="24">
        <v>2573</v>
      </c>
      <c r="K90" s="24">
        <v>100</v>
      </c>
      <c r="L90" s="24">
        <v>5350</v>
      </c>
      <c r="M90" s="24">
        <v>5350</v>
      </c>
      <c r="N90" s="24">
        <v>100</v>
      </c>
    </row>
    <row r="91" spans="1:14" ht="20.100000000000001" customHeight="1">
      <c r="A91" s="61">
        <v>85</v>
      </c>
      <c r="B91" s="22" t="s">
        <v>52</v>
      </c>
      <c r="C91" s="24" t="s">
        <v>53</v>
      </c>
      <c r="D91" s="22" t="s">
        <v>522</v>
      </c>
      <c r="E91" s="24" t="s">
        <v>523</v>
      </c>
      <c r="F91" s="24">
        <v>1644</v>
      </c>
      <c r="G91" s="24">
        <v>1644</v>
      </c>
      <c r="H91" s="24">
        <v>100</v>
      </c>
      <c r="I91" s="24">
        <v>1426</v>
      </c>
      <c r="J91" s="24">
        <v>1426</v>
      </c>
      <c r="K91" s="24">
        <v>100</v>
      </c>
      <c r="L91" s="24">
        <v>3070</v>
      </c>
      <c r="M91" s="24">
        <v>3070</v>
      </c>
      <c r="N91" s="24">
        <v>100</v>
      </c>
    </row>
    <row r="92" spans="1:14" ht="20.100000000000001" customHeight="1">
      <c r="A92" s="61">
        <v>86</v>
      </c>
      <c r="B92" s="22" t="s">
        <v>52</v>
      </c>
      <c r="C92" s="24" t="s">
        <v>53</v>
      </c>
      <c r="D92" s="22" t="s">
        <v>524</v>
      </c>
      <c r="E92" s="24" t="s">
        <v>525</v>
      </c>
      <c r="F92" s="24">
        <v>1139</v>
      </c>
      <c r="G92" s="24">
        <v>1139</v>
      </c>
      <c r="H92" s="24">
        <v>100</v>
      </c>
      <c r="I92" s="24">
        <v>1092</v>
      </c>
      <c r="J92" s="24">
        <v>1092</v>
      </c>
      <c r="K92" s="24">
        <v>100</v>
      </c>
      <c r="L92" s="24">
        <v>2231</v>
      </c>
      <c r="M92" s="24">
        <v>2231</v>
      </c>
      <c r="N92" s="24">
        <v>100</v>
      </c>
    </row>
    <row r="93" spans="1:14" ht="20.100000000000001" customHeight="1">
      <c r="A93" s="61">
        <v>87</v>
      </c>
      <c r="B93" s="22" t="s">
        <v>52</v>
      </c>
      <c r="C93" s="24" t="s">
        <v>53</v>
      </c>
      <c r="D93" s="22" t="s">
        <v>526</v>
      </c>
      <c r="E93" s="24" t="s">
        <v>527</v>
      </c>
      <c r="F93" s="24">
        <v>1369</v>
      </c>
      <c r="G93" s="24">
        <v>1369</v>
      </c>
      <c r="H93" s="24">
        <v>100</v>
      </c>
      <c r="I93" s="24">
        <v>1253</v>
      </c>
      <c r="J93" s="24">
        <v>1253</v>
      </c>
      <c r="K93" s="24">
        <v>100</v>
      </c>
      <c r="L93" s="24">
        <v>2622</v>
      </c>
      <c r="M93" s="24">
        <v>2622</v>
      </c>
      <c r="N93" s="24">
        <v>100</v>
      </c>
    </row>
    <row r="94" spans="1:14" ht="20.100000000000001" customHeight="1">
      <c r="A94" s="61">
        <v>88</v>
      </c>
      <c r="B94" s="22" t="s">
        <v>52</v>
      </c>
      <c r="C94" s="24" t="s">
        <v>53</v>
      </c>
      <c r="D94" s="22" t="s">
        <v>528</v>
      </c>
      <c r="E94" s="24" t="s">
        <v>529</v>
      </c>
      <c r="F94" s="24">
        <v>1088</v>
      </c>
      <c r="G94" s="24">
        <v>1088</v>
      </c>
      <c r="H94" s="24">
        <v>100</v>
      </c>
      <c r="I94" s="24">
        <v>876</v>
      </c>
      <c r="J94" s="24">
        <v>876</v>
      </c>
      <c r="K94" s="24">
        <v>100</v>
      </c>
      <c r="L94" s="24">
        <v>1964</v>
      </c>
      <c r="M94" s="24">
        <v>1964</v>
      </c>
      <c r="N94" s="24">
        <v>100</v>
      </c>
    </row>
    <row r="95" spans="1:14" ht="20.100000000000001" customHeight="1">
      <c r="A95" s="61">
        <v>89</v>
      </c>
      <c r="B95" s="22" t="s">
        <v>54</v>
      </c>
      <c r="C95" s="24" t="s">
        <v>55</v>
      </c>
      <c r="D95" s="22" t="s">
        <v>530</v>
      </c>
      <c r="E95" s="24" t="s">
        <v>531</v>
      </c>
      <c r="F95" s="24">
        <v>578</v>
      </c>
      <c r="G95" s="24">
        <v>578</v>
      </c>
      <c r="H95" s="24">
        <v>100</v>
      </c>
      <c r="I95" s="24">
        <v>499</v>
      </c>
      <c r="J95" s="24">
        <v>499</v>
      </c>
      <c r="K95" s="24">
        <v>100</v>
      </c>
      <c r="L95" s="24">
        <v>1077</v>
      </c>
      <c r="M95" s="24">
        <v>1077</v>
      </c>
      <c r="N95" s="24">
        <v>100</v>
      </c>
    </row>
    <row r="96" spans="1:14" ht="20.100000000000001" customHeight="1">
      <c r="A96" s="61">
        <v>90</v>
      </c>
      <c r="B96" s="22" t="s">
        <v>54</v>
      </c>
      <c r="C96" s="24" t="s">
        <v>55</v>
      </c>
      <c r="D96" s="22" t="s">
        <v>532</v>
      </c>
      <c r="E96" s="24" t="s">
        <v>55</v>
      </c>
      <c r="F96" s="24">
        <v>1582</v>
      </c>
      <c r="G96" s="24">
        <v>1582</v>
      </c>
      <c r="H96" s="24">
        <v>100</v>
      </c>
      <c r="I96" s="24">
        <v>1495</v>
      </c>
      <c r="J96" s="24">
        <v>1495</v>
      </c>
      <c r="K96" s="24">
        <v>100</v>
      </c>
      <c r="L96" s="24">
        <v>3077</v>
      </c>
      <c r="M96" s="24">
        <v>3077</v>
      </c>
      <c r="N96" s="24">
        <v>100</v>
      </c>
    </row>
    <row r="97" spans="1:14" ht="20.100000000000001" customHeight="1">
      <c r="A97" s="61">
        <v>91</v>
      </c>
      <c r="B97" s="22" t="s">
        <v>54</v>
      </c>
      <c r="C97" s="24" t="s">
        <v>55</v>
      </c>
      <c r="D97" s="22" t="s">
        <v>533</v>
      </c>
      <c r="E97" s="24" t="s">
        <v>534</v>
      </c>
      <c r="F97" s="24">
        <v>1045</v>
      </c>
      <c r="G97" s="24">
        <v>1045</v>
      </c>
      <c r="H97" s="24">
        <v>100</v>
      </c>
      <c r="I97" s="24">
        <v>1029</v>
      </c>
      <c r="J97" s="24">
        <v>1029</v>
      </c>
      <c r="K97" s="24">
        <v>100</v>
      </c>
      <c r="L97" s="24">
        <v>2074</v>
      </c>
      <c r="M97" s="24">
        <v>2074</v>
      </c>
      <c r="N97" s="24">
        <v>100</v>
      </c>
    </row>
    <row r="98" spans="1:14" ht="20.100000000000001" customHeight="1">
      <c r="A98" s="61">
        <v>92</v>
      </c>
      <c r="B98" s="22" t="s">
        <v>54</v>
      </c>
      <c r="C98" s="24" t="s">
        <v>55</v>
      </c>
      <c r="D98" s="22" t="s">
        <v>535</v>
      </c>
      <c r="E98" s="24" t="s">
        <v>536</v>
      </c>
      <c r="F98" s="24">
        <v>502</v>
      </c>
      <c r="G98" s="24">
        <v>502</v>
      </c>
      <c r="H98" s="24">
        <v>100</v>
      </c>
      <c r="I98" s="24">
        <v>481</v>
      </c>
      <c r="J98" s="24">
        <v>481</v>
      </c>
      <c r="K98" s="24">
        <v>100</v>
      </c>
      <c r="L98" s="24">
        <v>983</v>
      </c>
      <c r="M98" s="24">
        <v>983</v>
      </c>
      <c r="N98" s="24">
        <v>100</v>
      </c>
    </row>
    <row r="99" spans="1:14" ht="20.100000000000001" customHeight="1">
      <c r="A99" s="61">
        <v>93</v>
      </c>
      <c r="B99" s="22" t="s">
        <v>54</v>
      </c>
      <c r="C99" s="24" t="s">
        <v>55</v>
      </c>
      <c r="D99" s="22" t="s">
        <v>537</v>
      </c>
      <c r="E99" s="24" t="s">
        <v>538</v>
      </c>
      <c r="F99" s="24">
        <v>559</v>
      </c>
      <c r="G99" s="24">
        <v>559</v>
      </c>
      <c r="H99" s="24">
        <v>100</v>
      </c>
      <c r="I99" s="24">
        <v>532</v>
      </c>
      <c r="J99" s="24">
        <v>532</v>
      </c>
      <c r="K99" s="24">
        <v>100</v>
      </c>
      <c r="L99" s="24">
        <v>1091</v>
      </c>
      <c r="M99" s="24">
        <v>1091</v>
      </c>
      <c r="N99" s="24">
        <v>100</v>
      </c>
    </row>
    <row r="100" spans="1:14" ht="20.100000000000001" customHeight="1">
      <c r="A100" s="61">
        <v>94</v>
      </c>
      <c r="B100" s="22" t="s">
        <v>54</v>
      </c>
      <c r="C100" s="24" t="s">
        <v>55</v>
      </c>
      <c r="D100" s="22" t="s">
        <v>539</v>
      </c>
      <c r="E100" s="24" t="s">
        <v>540</v>
      </c>
      <c r="F100" s="24">
        <v>428</v>
      </c>
      <c r="G100" s="24">
        <v>428</v>
      </c>
      <c r="H100" s="24">
        <v>100</v>
      </c>
      <c r="I100" s="24">
        <v>416</v>
      </c>
      <c r="J100" s="24">
        <v>416</v>
      </c>
      <c r="K100" s="24">
        <v>100</v>
      </c>
      <c r="L100" s="24">
        <v>844</v>
      </c>
      <c r="M100" s="24">
        <v>844</v>
      </c>
      <c r="N100" s="24">
        <v>100</v>
      </c>
    </row>
    <row r="101" spans="1:14" ht="20.100000000000001" customHeight="1">
      <c r="A101" s="61">
        <v>95</v>
      </c>
      <c r="B101" s="22" t="s">
        <v>54</v>
      </c>
      <c r="C101" s="24" t="s">
        <v>55</v>
      </c>
      <c r="D101" s="22" t="s">
        <v>541</v>
      </c>
      <c r="E101" s="24" t="s">
        <v>542</v>
      </c>
      <c r="F101" s="24">
        <v>260</v>
      </c>
      <c r="G101" s="24">
        <v>260</v>
      </c>
      <c r="H101" s="24">
        <v>100</v>
      </c>
      <c r="I101" s="24">
        <v>253</v>
      </c>
      <c r="J101" s="24">
        <v>253</v>
      </c>
      <c r="K101" s="24">
        <v>100</v>
      </c>
      <c r="L101" s="24">
        <v>513</v>
      </c>
      <c r="M101" s="24">
        <v>513</v>
      </c>
      <c r="N101" s="24">
        <v>100</v>
      </c>
    </row>
    <row r="102" spans="1:14" ht="20.100000000000001" customHeight="1">
      <c r="A102" s="61">
        <v>96</v>
      </c>
      <c r="B102" s="22" t="s">
        <v>54</v>
      </c>
      <c r="C102" s="24" t="s">
        <v>55</v>
      </c>
      <c r="D102" s="22" t="s">
        <v>543</v>
      </c>
      <c r="E102" s="24" t="s">
        <v>544</v>
      </c>
      <c r="F102" s="24">
        <v>942</v>
      </c>
      <c r="G102" s="24">
        <v>942</v>
      </c>
      <c r="H102" s="24">
        <v>100</v>
      </c>
      <c r="I102" s="24">
        <v>935</v>
      </c>
      <c r="J102" s="24">
        <v>935</v>
      </c>
      <c r="K102" s="24">
        <v>100</v>
      </c>
      <c r="L102" s="24">
        <v>1877</v>
      </c>
      <c r="M102" s="24">
        <v>1877</v>
      </c>
      <c r="N102" s="24">
        <v>100</v>
      </c>
    </row>
    <row r="103" spans="1:14" ht="20.100000000000001" customHeight="1">
      <c r="A103" s="61">
        <v>97</v>
      </c>
      <c r="B103" s="22" t="s">
        <v>56</v>
      </c>
      <c r="C103" s="24" t="s">
        <v>57</v>
      </c>
      <c r="D103" s="22" t="s">
        <v>545</v>
      </c>
      <c r="E103" s="24" t="s">
        <v>546</v>
      </c>
      <c r="F103" s="24">
        <v>1963</v>
      </c>
      <c r="G103" s="24">
        <v>1963</v>
      </c>
      <c r="H103" s="24">
        <v>100</v>
      </c>
      <c r="I103" s="24">
        <v>1921</v>
      </c>
      <c r="J103" s="24">
        <v>1921</v>
      </c>
      <c r="K103" s="24">
        <v>100</v>
      </c>
      <c r="L103" s="24">
        <v>3884</v>
      </c>
      <c r="M103" s="24">
        <v>3884</v>
      </c>
      <c r="N103" s="24">
        <v>100</v>
      </c>
    </row>
    <row r="104" spans="1:14" ht="20.100000000000001" customHeight="1">
      <c r="A104" s="61">
        <v>98</v>
      </c>
      <c r="B104" s="22" t="s">
        <v>56</v>
      </c>
      <c r="C104" s="24" t="s">
        <v>57</v>
      </c>
      <c r="D104" s="22" t="s">
        <v>547</v>
      </c>
      <c r="E104" s="24" t="s">
        <v>548</v>
      </c>
      <c r="F104" s="24">
        <v>791</v>
      </c>
      <c r="G104" s="24">
        <v>791</v>
      </c>
      <c r="H104" s="24">
        <v>100</v>
      </c>
      <c r="I104" s="24">
        <v>725</v>
      </c>
      <c r="J104" s="24">
        <v>725</v>
      </c>
      <c r="K104" s="24">
        <v>100</v>
      </c>
      <c r="L104" s="24">
        <v>1516</v>
      </c>
      <c r="M104" s="24">
        <v>1516</v>
      </c>
      <c r="N104" s="24">
        <v>100</v>
      </c>
    </row>
    <row r="105" spans="1:14" ht="20.100000000000001" customHeight="1">
      <c r="A105" s="61">
        <v>99</v>
      </c>
      <c r="B105" s="22" t="s">
        <v>56</v>
      </c>
      <c r="C105" s="24" t="s">
        <v>57</v>
      </c>
      <c r="D105" s="22" t="s">
        <v>549</v>
      </c>
      <c r="E105" s="24" t="s">
        <v>550</v>
      </c>
      <c r="F105" s="24">
        <v>1451</v>
      </c>
      <c r="G105" s="24">
        <v>1451</v>
      </c>
      <c r="H105" s="24">
        <v>100</v>
      </c>
      <c r="I105" s="24">
        <v>1264</v>
      </c>
      <c r="J105" s="24">
        <v>1264</v>
      </c>
      <c r="K105" s="24">
        <v>100</v>
      </c>
      <c r="L105" s="24">
        <v>2715</v>
      </c>
      <c r="M105" s="24">
        <v>2715</v>
      </c>
      <c r="N105" s="24">
        <v>100</v>
      </c>
    </row>
    <row r="106" spans="1:14" ht="20.100000000000001" customHeight="1">
      <c r="A106" s="61">
        <v>100</v>
      </c>
      <c r="B106" s="22" t="s">
        <v>56</v>
      </c>
      <c r="C106" s="24" t="s">
        <v>57</v>
      </c>
      <c r="D106" s="22" t="s">
        <v>551</v>
      </c>
      <c r="E106" s="24" t="s">
        <v>552</v>
      </c>
      <c r="F106" s="24">
        <v>1542</v>
      </c>
      <c r="G106" s="24">
        <v>1542</v>
      </c>
      <c r="H106" s="24">
        <v>100</v>
      </c>
      <c r="I106" s="24">
        <v>1533</v>
      </c>
      <c r="J106" s="24">
        <v>1533</v>
      </c>
      <c r="K106" s="24">
        <v>100</v>
      </c>
      <c r="L106" s="24">
        <v>3075</v>
      </c>
      <c r="M106" s="24">
        <v>3075</v>
      </c>
      <c r="N106" s="24">
        <v>100</v>
      </c>
    </row>
    <row r="107" spans="1:14" ht="20.100000000000001" customHeight="1">
      <c r="A107" s="61">
        <v>101</v>
      </c>
      <c r="B107" s="22" t="s">
        <v>56</v>
      </c>
      <c r="C107" s="24" t="s">
        <v>57</v>
      </c>
      <c r="D107" s="22" t="s">
        <v>553</v>
      </c>
      <c r="E107" s="24" t="s">
        <v>57</v>
      </c>
      <c r="F107" s="24">
        <v>3063</v>
      </c>
      <c r="G107" s="24">
        <v>3063</v>
      </c>
      <c r="H107" s="24">
        <v>100</v>
      </c>
      <c r="I107" s="24">
        <v>2910</v>
      </c>
      <c r="J107" s="24">
        <v>2910</v>
      </c>
      <c r="K107" s="24">
        <v>100</v>
      </c>
      <c r="L107" s="24">
        <v>5973</v>
      </c>
      <c r="M107" s="24">
        <v>5973</v>
      </c>
      <c r="N107" s="24">
        <v>100</v>
      </c>
    </row>
    <row r="108" spans="1:14" ht="20.100000000000001" customHeight="1">
      <c r="A108" s="61">
        <v>102</v>
      </c>
      <c r="B108" s="22" t="s">
        <v>56</v>
      </c>
      <c r="C108" s="24" t="s">
        <v>57</v>
      </c>
      <c r="D108" s="22" t="s">
        <v>554</v>
      </c>
      <c r="E108" s="24" t="s">
        <v>555</v>
      </c>
      <c r="F108" s="24">
        <v>1214</v>
      </c>
      <c r="G108" s="24">
        <v>1214</v>
      </c>
      <c r="H108" s="24">
        <v>100</v>
      </c>
      <c r="I108" s="24">
        <v>1196</v>
      </c>
      <c r="J108" s="24">
        <v>1196</v>
      </c>
      <c r="K108" s="24">
        <v>100</v>
      </c>
      <c r="L108" s="24">
        <v>2410</v>
      </c>
      <c r="M108" s="24">
        <v>2410</v>
      </c>
      <c r="N108" s="24">
        <v>100</v>
      </c>
    </row>
    <row r="109" spans="1:14" ht="20.100000000000001" customHeight="1">
      <c r="A109" s="61">
        <v>103</v>
      </c>
      <c r="B109" s="22" t="s">
        <v>56</v>
      </c>
      <c r="C109" s="24" t="s">
        <v>57</v>
      </c>
      <c r="D109" s="22" t="s">
        <v>556</v>
      </c>
      <c r="E109" s="24" t="s">
        <v>557</v>
      </c>
      <c r="F109" s="24">
        <v>798</v>
      </c>
      <c r="G109" s="24">
        <v>798</v>
      </c>
      <c r="H109" s="24">
        <v>100</v>
      </c>
      <c r="I109" s="24">
        <v>718</v>
      </c>
      <c r="J109" s="24">
        <v>718</v>
      </c>
      <c r="K109" s="24">
        <v>100</v>
      </c>
      <c r="L109" s="24">
        <v>1516</v>
      </c>
      <c r="M109" s="24">
        <v>1516</v>
      </c>
      <c r="N109" s="24">
        <v>100</v>
      </c>
    </row>
    <row r="110" spans="1:14" ht="20.100000000000001" customHeight="1">
      <c r="A110" s="61">
        <v>104</v>
      </c>
      <c r="B110" s="22" t="s">
        <v>58</v>
      </c>
      <c r="C110" s="24" t="s">
        <v>59</v>
      </c>
      <c r="D110" s="22" t="s">
        <v>558</v>
      </c>
      <c r="E110" s="24" t="s">
        <v>559</v>
      </c>
      <c r="F110" s="24">
        <v>433</v>
      </c>
      <c r="G110" s="24">
        <v>433</v>
      </c>
      <c r="H110" s="24">
        <v>100</v>
      </c>
      <c r="I110" s="24">
        <v>387</v>
      </c>
      <c r="J110" s="24">
        <v>387</v>
      </c>
      <c r="K110" s="24">
        <v>100</v>
      </c>
      <c r="L110" s="24">
        <v>820</v>
      </c>
      <c r="M110" s="24">
        <v>820</v>
      </c>
      <c r="N110" s="24">
        <v>100</v>
      </c>
    </row>
    <row r="111" spans="1:14" ht="20.100000000000001" customHeight="1">
      <c r="A111" s="61">
        <v>105</v>
      </c>
      <c r="B111" s="22" t="s">
        <v>58</v>
      </c>
      <c r="C111" s="24" t="s">
        <v>59</v>
      </c>
      <c r="D111" s="22" t="s">
        <v>560</v>
      </c>
      <c r="E111" s="24" t="s">
        <v>561</v>
      </c>
      <c r="F111" s="24">
        <v>1097</v>
      </c>
      <c r="G111" s="24">
        <v>1097</v>
      </c>
      <c r="H111" s="24">
        <v>100</v>
      </c>
      <c r="I111" s="24">
        <v>1007</v>
      </c>
      <c r="J111" s="24">
        <v>1007</v>
      </c>
      <c r="K111" s="24">
        <v>100</v>
      </c>
      <c r="L111" s="24">
        <v>2104</v>
      </c>
      <c r="M111" s="24">
        <v>2104</v>
      </c>
      <c r="N111" s="24">
        <v>100</v>
      </c>
    </row>
    <row r="112" spans="1:14" ht="20.100000000000001" customHeight="1">
      <c r="A112" s="61">
        <v>106</v>
      </c>
      <c r="B112" s="22" t="s">
        <v>58</v>
      </c>
      <c r="C112" s="24" t="s">
        <v>59</v>
      </c>
      <c r="D112" s="22" t="s">
        <v>562</v>
      </c>
      <c r="E112" s="24" t="s">
        <v>563</v>
      </c>
      <c r="F112" s="24">
        <v>1678</v>
      </c>
      <c r="G112" s="24">
        <v>1678</v>
      </c>
      <c r="H112" s="24">
        <v>100</v>
      </c>
      <c r="I112" s="24">
        <v>1624</v>
      </c>
      <c r="J112" s="24">
        <v>1624</v>
      </c>
      <c r="K112" s="24">
        <v>100</v>
      </c>
      <c r="L112" s="24">
        <v>3302</v>
      </c>
      <c r="M112" s="24">
        <v>3302</v>
      </c>
      <c r="N112" s="24">
        <v>100</v>
      </c>
    </row>
    <row r="113" spans="1:14" ht="20.100000000000001" customHeight="1">
      <c r="A113" s="61">
        <v>107</v>
      </c>
      <c r="B113" s="22" t="s">
        <v>58</v>
      </c>
      <c r="C113" s="24" t="s">
        <v>59</v>
      </c>
      <c r="D113" s="22" t="s">
        <v>564</v>
      </c>
      <c r="E113" s="24" t="s">
        <v>565</v>
      </c>
      <c r="F113" s="24">
        <v>823</v>
      </c>
      <c r="G113" s="24">
        <v>823</v>
      </c>
      <c r="H113" s="24">
        <v>100</v>
      </c>
      <c r="I113" s="24">
        <v>852</v>
      </c>
      <c r="J113" s="24">
        <v>852</v>
      </c>
      <c r="K113" s="24">
        <v>100</v>
      </c>
      <c r="L113" s="24">
        <v>1675</v>
      </c>
      <c r="M113" s="24">
        <v>1675</v>
      </c>
      <c r="N113" s="24">
        <v>100</v>
      </c>
    </row>
    <row r="114" spans="1:14" ht="20.100000000000001" customHeight="1">
      <c r="A114" s="61">
        <v>108</v>
      </c>
      <c r="B114" s="22" t="s">
        <v>58</v>
      </c>
      <c r="C114" s="24" t="s">
        <v>59</v>
      </c>
      <c r="D114" s="22" t="s">
        <v>566</v>
      </c>
      <c r="E114" s="24" t="s">
        <v>567</v>
      </c>
      <c r="F114" s="24">
        <v>1402</v>
      </c>
      <c r="G114" s="24">
        <v>1402</v>
      </c>
      <c r="H114" s="24">
        <v>100</v>
      </c>
      <c r="I114" s="24">
        <v>1278</v>
      </c>
      <c r="J114" s="24">
        <v>1278</v>
      </c>
      <c r="K114" s="24">
        <v>100</v>
      </c>
      <c r="L114" s="24">
        <v>2680</v>
      </c>
      <c r="M114" s="24">
        <v>2680</v>
      </c>
      <c r="N114" s="24">
        <v>100</v>
      </c>
    </row>
    <row r="115" spans="1:14" ht="20.100000000000001" customHeight="1">
      <c r="A115" s="61">
        <v>109</v>
      </c>
      <c r="B115" s="22" t="s">
        <v>58</v>
      </c>
      <c r="C115" s="24" t="s">
        <v>59</v>
      </c>
      <c r="D115" s="22" t="s">
        <v>568</v>
      </c>
      <c r="E115" s="24" t="s">
        <v>59</v>
      </c>
      <c r="F115" s="24">
        <v>2130</v>
      </c>
      <c r="G115" s="24">
        <v>2130</v>
      </c>
      <c r="H115" s="24">
        <v>100</v>
      </c>
      <c r="I115" s="24">
        <v>2140</v>
      </c>
      <c r="J115" s="24">
        <v>2140</v>
      </c>
      <c r="K115" s="24">
        <v>100</v>
      </c>
      <c r="L115" s="24">
        <v>4270</v>
      </c>
      <c r="M115" s="24">
        <v>4270</v>
      </c>
      <c r="N115" s="24">
        <v>100</v>
      </c>
    </row>
    <row r="116" spans="1:14" ht="20.100000000000001" customHeight="1">
      <c r="A116" s="61">
        <v>110</v>
      </c>
      <c r="B116" s="22" t="s">
        <v>58</v>
      </c>
      <c r="C116" s="24" t="s">
        <v>59</v>
      </c>
      <c r="D116" s="22" t="s">
        <v>569</v>
      </c>
      <c r="E116" s="24" t="s">
        <v>570</v>
      </c>
      <c r="F116" s="24">
        <v>1026</v>
      </c>
      <c r="G116" s="24">
        <v>1026</v>
      </c>
      <c r="H116" s="24">
        <v>100</v>
      </c>
      <c r="I116" s="24">
        <v>942</v>
      </c>
      <c r="J116" s="24">
        <v>942</v>
      </c>
      <c r="K116" s="24">
        <v>100</v>
      </c>
      <c r="L116" s="24">
        <v>1968</v>
      </c>
      <c r="M116" s="24">
        <v>1968</v>
      </c>
      <c r="N116" s="24">
        <v>100</v>
      </c>
    </row>
    <row r="117" spans="1:14" ht="20.100000000000001" customHeight="1">
      <c r="A117" s="61">
        <v>111</v>
      </c>
      <c r="B117" s="22" t="s">
        <v>58</v>
      </c>
      <c r="C117" s="24" t="s">
        <v>59</v>
      </c>
      <c r="D117" s="22" t="s">
        <v>571</v>
      </c>
      <c r="E117" s="24" t="s">
        <v>572</v>
      </c>
      <c r="F117" s="24">
        <v>564</v>
      </c>
      <c r="G117" s="24">
        <v>564</v>
      </c>
      <c r="H117" s="24">
        <v>100</v>
      </c>
      <c r="I117" s="24">
        <v>519</v>
      </c>
      <c r="J117" s="24">
        <v>519</v>
      </c>
      <c r="K117" s="24">
        <v>100</v>
      </c>
      <c r="L117" s="24">
        <v>1083</v>
      </c>
      <c r="M117" s="24">
        <v>1083</v>
      </c>
      <c r="N117" s="24">
        <v>100</v>
      </c>
    </row>
    <row r="118" spans="1:14" ht="20.100000000000001" customHeight="1">
      <c r="A118" s="61">
        <v>112</v>
      </c>
      <c r="B118" s="22" t="s">
        <v>60</v>
      </c>
      <c r="C118" s="24" t="s">
        <v>61</v>
      </c>
      <c r="D118" s="22" t="s">
        <v>573</v>
      </c>
      <c r="E118" s="24" t="s">
        <v>574</v>
      </c>
      <c r="F118" s="24">
        <v>1093</v>
      </c>
      <c r="G118" s="24">
        <v>1093</v>
      </c>
      <c r="H118" s="24">
        <v>100</v>
      </c>
      <c r="I118" s="24">
        <v>976</v>
      </c>
      <c r="J118" s="24">
        <v>976</v>
      </c>
      <c r="K118" s="24">
        <v>100</v>
      </c>
      <c r="L118" s="24">
        <v>2069</v>
      </c>
      <c r="M118" s="24">
        <v>2069</v>
      </c>
      <c r="N118" s="24">
        <v>100</v>
      </c>
    </row>
    <row r="119" spans="1:14" ht="20.100000000000001" customHeight="1">
      <c r="A119" s="61">
        <v>113</v>
      </c>
      <c r="B119" s="22" t="s">
        <v>60</v>
      </c>
      <c r="C119" s="24" t="s">
        <v>61</v>
      </c>
      <c r="D119" s="22" t="s">
        <v>575</v>
      </c>
      <c r="E119" s="24" t="s">
        <v>576</v>
      </c>
      <c r="F119" s="24">
        <v>1524</v>
      </c>
      <c r="G119" s="24">
        <v>1524</v>
      </c>
      <c r="H119" s="24">
        <v>100</v>
      </c>
      <c r="I119" s="24">
        <v>1649</v>
      </c>
      <c r="J119" s="24">
        <v>1649</v>
      </c>
      <c r="K119" s="24">
        <v>100</v>
      </c>
      <c r="L119" s="24">
        <v>3173</v>
      </c>
      <c r="M119" s="24">
        <v>3173</v>
      </c>
      <c r="N119" s="24">
        <v>100</v>
      </c>
    </row>
    <row r="120" spans="1:14" ht="20.100000000000001" customHeight="1">
      <c r="A120" s="61">
        <v>114</v>
      </c>
      <c r="B120" s="22" t="s">
        <v>60</v>
      </c>
      <c r="C120" s="24" t="s">
        <v>61</v>
      </c>
      <c r="D120" s="22" t="s">
        <v>577</v>
      </c>
      <c r="E120" s="24" t="s">
        <v>61</v>
      </c>
      <c r="F120" s="24">
        <v>1731</v>
      </c>
      <c r="G120" s="24">
        <v>1731</v>
      </c>
      <c r="H120" s="24">
        <v>100</v>
      </c>
      <c r="I120" s="24">
        <v>1688</v>
      </c>
      <c r="J120" s="24">
        <v>1688</v>
      </c>
      <c r="K120" s="24">
        <v>100</v>
      </c>
      <c r="L120" s="24">
        <v>3419</v>
      </c>
      <c r="M120" s="24">
        <v>3419</v>
      </c>
      <c r="N120" s="24">
        <v>100</v>
      </c>
    </row>
    <row r="121" spans="1:14" ht="20.100000000000001" customHeight="1">
      <c r="A121" s="61">
        <v>115</v>
      </c>
      <c r="B121" s="22" t="s">
        <v>60</v>
      </c>
      <c r="C121" s="24" t="s">
        <v>61</v>
      </c>
      <c r="D121" s="22" t="s">
        <v>578</v>
      </c>
      <c r="E121" s="24" t="s">
        <v>579</v>
      </c>
      <c r="F121" s="24">
        <v>1536</v>
      </c>
      <c r="G121" s="24">
        <v>1536</v>
      </c>
      <c r="H121" s="24">
        <v>100</v>
      </c>
      <c r="I121" s="24">
        <v>1488</v>
      </c>
      <c r="J121" s="24">
        <v>1488</v>
      </c>
      <c r="K121" s="24">
        <v>100</v>
      </c>
      <c r="L121" s="24">
        <v>3024</v>
      </c>
      <c r="M121" s="24">
        <v>3024</v>
      </c>
      <c r="N121" s="24">
        <v>100</v>
      </c>
    </row>
    <row r="122" spans="1:14" ht="20.100000000000001" customHeight="1">
      <c r="A122" s="61">
        <v>116</v>
      </c>
      <c r="B122" s="22" t="s">
        <v>60</v>
      </c>
      <c r="C122" s="24" t="s">
        <v>61</v>
      </c>
      <c r="D122" s="22" t="s">
        <v>580</v>
      </c>
      <c r="E122" s="24" t="s">
        <v>581</v>
      </c>
      <c r="F122" s="24">
        <v>2040</v>
      </c>
      <c r="G122" s="24">
        <v>2040</v>
      </c>
      <c r="H122" s="24">
        <v>100</v>
      </c>
      <c r="I122" s="24">
        <v>1948</v>
      </c>
      <c r="J122" s="24">
        <v>1948</v>
      </c>
      <c r="K122" s="24">
        <v>100</v>
      </c>
      <c r="L122" s="24">
        <v>3988</v>
      </c>
      <c r="M122" s="24">
        <v>3988</v>
      </c>
      <c r="N122" s="24">
        <v>100</v>
      </c>
    </row>
    <row r="123" spans="1:14" ht="20.100000000000001" customHeight="1">
      <c r="A123" s="61">
        <v>117</v>
      </c>
      <c r="B123" s="22" t="s">
        <v>60</v>
      </c>
      <c r="C123" s="24" t="s">
        <v>61</v>
      </c>
      <c r="D123" s="22" t="s">
        <v>582</v>
      </c>
      <c r="E123" s="24" t="s">
        <v>583</v>
      </c>
      <c r="F123" s="24">
        <v>892</v>
      </c>
      <c r="G123" s="24">
        <v>892</v>
      </c>
      <c r="H123" s="24">
        <v>100</v>
      </c>
      <c r="I123" s="24">
        <v>931</v>
      </c>
      <c r="J123" s="24">
        <v>931</v>
      </c>
      <c r="K123" s="24">
        <v>100</v>
      </c>
      <c r="L123" s="24">
        <v>1823</v>
      </c>
      <c r="M123" s="24">
        <v>1823</v>
      </c>
      <c r="N123" s="24">
        <v>100</v>
      </c>
    </row>
    <row r="124" spans="1:14" ht="20.100000000000001" customHeight="1">
      <c r="A124" s="61">
        <v>118</v>
      </c>
      <c r="B124" s="22" t="s">
        <v>60</v>
      </c>
      <c r="C124" s="24" t="s">
        <v>61</v>
      </c>
      <c r="D124" s="22" t="s">
        <v>584</v>
      </c>
      <c r="E124" s="24" t="s">
        <v>585</v>
      </c>
      <c r="F124" s="24">
        <v>1268</v>
      </c>
      <c r="G124" s="24">
        <v>1268</v>
      </c>
      <c r="H124" s="24">
        <v>100</v>
      </c>
      <c r="I124" s="24">
        <v>1296</v>
      </c>
      <c r="J124" s="24">
        <v>1296</v>
      </c>
      <c r="K124" s="24">
        <v>100</v>
      </c>
      <c r="L124" s="24">
        <v>2564</v>
      </c>
      <c r="M124" s="24">
        <v>2564</v>
      </c>
      <c r="N124" s="24">
        <v>100</v>
      </c>
    </row>
    <row r="125" spans="1:14" ht="20.100000000000001" customHeight="1">
      <c r="A125" s="61">
        <v>119</v>
      </c>
      <c r="B125" s="22" t="s">
        <v>62</v>
      </c>
      <c r="C125" s="24" t="s">
        <v>63</v>
      </c>
      <c r="D125" s="22" t="s">
        <v>586</v>
      </c>
      <c r="E125" s="24" t="s">
        <v>587</v>
      </c>
      <c r="F125" s="24">
        <v>1217</v>
      </c>
      <c r="G125" s="24">
        <v>1217</v>
      </c>
      <c r="H125" s="24">
        <v>100</v>
      </c>
      <c r="I125" s="24">
        <v>1194</v>
      </c>
      <c r="J125" s="24">
        <v>1194</v>
      </c>
      <c r="K125" s="24">
        <v>100</v>
      </c>
      <c r="L125" s="24">
        <v>2411</v>
      </c>
      <c r="M125" s="24">
        <v>2411</v>
      </c>
      <c r="N125" s="24">
        <v>100</v>
      </c>
    </row>
    <row r="126" spans="1:14" ht="20.100000000000001" customHeight="1">
      <c r="A126" s="61">
        <v>120</v>
      </c>
      <c r="B126" s="22" t="s">
        <v>62</v>
      </c>
      <c r="C126" s="24" t="s">
        <v>63</v>
      </c>
      <c r="D126" s="22" t="s">
        <v>588</v>
      </c>
      <c r="E126" s="24" t="s">
        <v>589</v>
      </c>
      <c r="F126" s="24">
        <v>1166</v>
      </c>
      <c r="G126" s="24">
        <v>1166</v>
      </c>
      <c r="H126" s="24">
        <v>100</v>
      </c>
      <c r="I126" s="24">
        <v>950</v>
      </c>
      <c r="J126" s="24">
        <v>950</v>
      </c>
      <c r="K126" s="24">
        <v>100</v>
      </c>
      <c r="L126" s="24">
        <v>2116</v>
      </c>
      <c r="M126" s="24">
        <v>2116</v>
      </c>
      <c r="N126" s="24">
        <v>100</v>
      </c>
    </row>
    <row r="127" spans="1:14" ht="20.100000000000001" customHeight="1">
      <c r="A127" s="61">
        <v>121</v>
      </c>
      <c r="B127" s="22" t="s">
        <v>62</v>
      </c>
      <c r="C127" s="24" t="s">
        <v>63</v>
      </c>
      <c r="D127" s="22" t="s">
        <v>590</v>
      </c>
      <c r="E127" s="24" t="s">
        <v>591</v>
      </c>
      <c r="F127" s="24">
        <v>865</v>
      </c>
      <c r="G127" s="24">
        <v>865</v>
      </c>
      <c r="H127" s="24">
        <v>100</v>
      </c>
      <c r="I127" s="24">
        <v>880</v>
      </c>
      <c r="J127" s="24">
        <v>880</v>
      </c>
      <c r="K127" s="24">
        <v>100</v>
      </c>
      <c r="L127" s="24">
        <v>1745</v>
      </c>
      <c r="M127" s="24">
        <v>1745</v>
      </c>
      <c r="N127" s="24">
        <v>100</v>
      </c>
    </row>
    <row r="128" spans="1:14" ht="20.100000000000001" customHeight="1">
      <c r="A128" s="61">
        <v>122</v>
      </c>
      <c r="B128" s="22" t="s">
        <v>62</v>
      </c>
      <c r="C128" s="24" t="s">
        <v>63</v>
      </c>
      <c r="D128" s="22" t="s">
        <v>592</v>
      </c>
      <c r="E128" s="24" t="s">
        <v>593</v>
      </c>
      <c r="F128" s="24">
        <v>675</v>
      </c>
      <c r="G128" s="24">
        <v>675</v>
      </c>
      <c r="H128" s="24">
        <v>100</v>
      </c>
      <c r="I128" s="24">
        <v>623</v>
      </c>
      <c r="J128" s="24">
        <v>623</v>
      </c>
      <c r="K128" s="24">
        <v>100</v>
      </c>
      <c r="L128" s="24">
        <v>1298</v>
      </c>
      <c r="M128" s="24">
        <v>1298</v>
      </c>
      <c r="N128" s="24">
        <v>100</v>
      </c>
    </row>
    <row r="129" spans="1:14" ht="20.100000000000001" customHeight="1">
      <c r="A129" s="61">
        <v>123</v>
      </c>
      <c r="B129" s="22" t="s">
        <v>62</v>
      </c>
      <c r="C129" s="24" t="s">
        <v>63</v>
      </c>
      <c r="D129" s="22" t="s">
        <v>594</v>
      </c>
      <c r="E129" s="24" t="s">
        <v>595</v>
      </c>
      <c r="F129" s="24">
        <v>1611</v>
      </c>
      <c r="G129" s="24">
        <v>1611</v>
      </c>
      <c r="H129" s="24">
        <v>100</v>
      </c>
      <c r="I129" s="24">
        <v>1527</v>
      </c>
      <c r="J129" s="24">
        <v>1527</v>
      </c>
      <c r="K129" s="24">
        <v>100</v>
      </c>
      <c r="L129" s="24">
        <v>3138</v>
      </c>
      <c r="M129" s="24">
        <v>3138</v>
      </c>
      <c r="N129" s="24">
        <v>100</v>
      </c>
    </row>
    <row r="130" spans="1:14" ht="20.100000000000001" customHeight="1">
      <c r="A130" s="61">
        <v>124</v>
      </c>
      <c r="B130" s="22" t="s">
        <v>62</v>
      </c>
      <c r="C130" s="24" t="s">
        <v>63</v>
      </c>
      <c r="D130" s="22" t="s">
        <v>596</v>
      </c>
      <c r="E130" s="24" t="s">
        <v>597</v>
      </c>
      <c r="F130" s="24">
        <v>1141</v>
      </c>
      <c r="G130" s="24">
        <v>1141</v>
      </c>
      <c r="H130" s="24">
        <v>100</v>
      </c>
      <c r="I130" s="24">
        <v>1271</v>
      </c>
      <c r="J130" s="24">
        <v>1271</v>
      </c>
      <c r="K130" s="24">
        <v>100</v>
      </c>
      <c r="L130" s="24">
        <v>2412</v>
      </c>
      <c r="M130" s="24">
        <v>2412</v>
      </c>
      <c r="N130" s="24">
        <v>100</v>
      </c>
    </row>
    <row r="131" spans="1:14" ht="20.100000000000001" customHeight="1">
      <c r="A131" s="61">
        <v>125</v>
      </c>
      <c r="B131" s="22" t="s">
        <v>64</v>
      </c>
      <c r="C131" s="24" t="s">
        <v>65</v>
      </c>
      <c r="D131" s="22" t="s">
        <v>598</v>
      </c>
      <c r="E131" s="24" t="s">
        <v>599</v>
      </c>
      <c r="F131" s="24">
        <v>3917</v>
      </c>
      <c r="G131" s="24">
        <v>3917</v>
      </c>
      <c r="H131" s="24">
        <v>100</v>
      </c>
      <c r="I131" s="24">
        <v>4032</v>
      </c>
      <c r="J131" s="24">
        <v>4032</v>
      </c>
      <c r="K131" s="24">
        <v>100</v>
      </c>
      <c r="L131" s="24">
        <v>7949</v>
      </c>
      <c r="M131" s="24">
        <v>7949</v>
      </c>
      <c r="N131" s="24">
        <v>100</v>
      </c>
    </row>
    <row r="132" spans="1:14" ht="20.100000000000001" customHeight="1">
      <c r="A132" s="61">
        <v>126</v>
      </c>
      <c r="B132" s="22" t="s">
        <v>64</v>
      </c>
      <c r="C132" s="24" t="s">
        <v>65</v>
      </c>
      <c r="D132" s="22" t="s">
        <v>600</v>
      </c>
      <c r="E132" s="24" t="s">
        <v>601</v>
      </c>
      <c r="F132" s="24">
        <v>2512</v>
      </c>
      <c r="G132" s="24">
        <v>2512</v>
      </c>
      <c r="H132" s="24">
        <v>100</v>
      </c>
      <c r="I132" s="24">
        <v>2350</v>
      </c>
      <c r="J132" s="24">
        <v>2350</v>
      </c>
      <c r="K132" s="24">
        <v>100</v>
      </c>
      <c r="L132" s="24">
        <v>4862</v>
      </c>
      <c r="M132" s="24">
        <v>4862</v>
      </c>
      <c r="N132" s="24">
        <v>100</v>
      </c>
    </row>
    <row r="133" spans="1:14" ht="20.100000000000001" customHeight="1">
      <c r="A133" s="61">
        <v>127</v>
      </c>
      <c r="B133" s="22" t="s">
        <v>64</v>
      </c>
      <c r="C133" s="24" t="s">
        <v>65</v>
      </c>
      <c r="D133" s="22" t="s">
        <v>602</v>
      </c>
      <c r="E133" s="24" t="s">
        <v>603</v>
      </c>
      <c r="F133" s="24">
        <v>1804</v>
      </c>
      <c r="G133" s="24">
        <v>1804</v>
      </c>
      <c r="H133" s="24">
        <v>100</v>
      </c>
      <c r="I133" s="24">
        <v>1610</v>
      </c>
      <c r="J133" s="24">
        <v>1610</v>
      </c>
      <c r="K133" s="24">
        <v>100</v>
      </c>
      <c r="L133" s="24">
        <v>3414</v>
      </c>
      <c r="M133" s="24">
        <v>3414</v>
      </c>
      <c r="N133" s="24">
        <v>100</v>
      </c>
    </row>
    <row r="134" spans="1:14" ht="20.100000000000001" customHeight="1">
      <c r="A134" s="61">
        <v>128</v>
      </c>
      <c r="B134" s="22" t="s">
        <v>64</v>
      </c>
      <c r="C134" s="24" t="s">
        <v>65</v>
      </c>
      <c r="D134" s="22" t="s">
        <v>604</v>
      </c>
      <c r="E134" s="24" t="s">
        <v>605</v>
      </c>
      <c r="F134" s="24">
        <v>1711</v>
      </c>
      <c r="G134" s="24">
        <v>1711</v>
      </c>
      <c r="H134" s="24">
        <v>100</v>
      </c>
      <c r="I134" s="24">
        <v>1342</v>
      </c>
      <c r="J134" s="24">
        <v>1342</v>
      </c>
      <c r="K134" s="24">
        <v>100</v>
      </c>
      <c r="L134" s="24">
        <v>3053</v>
      </c>
      <c r="M134" s="24">
        <v>3053</v>
      </c>
      <c r="N134" s="24">
        <v>100</v>
      </c>
    </row>
    <row r="135" spans="1:14" ht="20.100000000000001" customHeight="1">
      <c r="A135" s="61">
        <v>129</v>
      </c>
      <c r="B135" s="22" t="s">
        <v>64</v>
      </c>
      <c r="C135" s="24" t="s">
        <v>65</v>
      </c>
      <c r="D135" s="22" t="s">
        <v>606</v>
      </c>
      <c r="E135" s="24" t="s">
        <v>607</v>
      </c>
      <c r="F135" s="24">
        <v>1276</v>
      </c>
      <c r="G135" s="24">
        <v>1276</v>
      </c>
      <c r="H135" s="24">
        <v>100</v>
      </c>
      <c r="I135" s="24">
        <v>1180</v>
      </c>
      <c r="J135" s="24">
        <v>1180</v>
      </c>
      <c r="K135" s="24">
        <v>100</v>
      </c>
      <c r="L135" s="24">
        <v>2456</v>
      </c>
      <c r="M135" s="24">
        <v>2456</v>
      </c>
      <c r="N135" s="24">
        <v>100</v>
      </c>
    </row>
    <row r="136" spans="1:14" ht="20.100000000000001" customHeight="1">
      <c r="A136" s="61">
        <v>130</v>
      </c>
      <c r="B136" s="22" t="s">
        <v>64</v>
      </c>
      <c r="C136" s="24" t="s">
        <v>65</v>
      </c>
      <c r="D136" s="22" t="s">
        <v>608</v>
      </c>
      <c r="E136" s="24" t="s">
        <v>609</v>
      </c>
      <c r="F136" s="24">
        <v>919</v>
      </c>
      <c r="G136" s="24">
        <v>919</v>
      </c>
      <c r="H136" s="24">
        <v>100</v>
      </c>
      <c r="I136" s="24">
        <v>868</v>
      </c>
      <c r="J136" s="24">
        <v>868</v>
      </c>
      <c r="K136" s="24">
        <v>100</v>
      </c>
      <c r="L136" s="24">
        <v>1787</v>
      </c>
      <c r="M136" s="24">
        <v>1787</v>
      </c>
      <c r="N136" s="24">
        <v>100</v>
      </c>
    </row>
    <row r="137" spans="1:14" ht="20.100000000000001" customHeight="1">
      <c r="A137" s="61">
        <v>131</v>
      </c>
      <c r="B137" s="22" t="s">
        <v>64</v>
      </c>
      <c r="C137" s="24" t="s">
        <v>65</v>
      </c>
      <c r="D137" s="22" t="s">
        <v>610</v>
      </c>
      <c r="E137" s="24" t="s">
        <v>611</v>
      </c>
      <c r="F137" s="24">
        <v>1068</v>
      </c>
      <c r="G137" s="24">
        <v>1068</v>
      </c>
      <c r="H137" s="24">
        <v>100</v>
      </c>
      <c r="I137" s="24">
        <v>997</v>
      </c>
      <c r="J137" s="24">
        <v>997</v>
      </c>
      <c r="K137" s="24">
        <v>100</v>
      </c>
      <c r="L137" s="24">
        <v>2065</v>
      </c>
      <c r="M137" s="24">
        <v>2065</v>
      </c>
      <c r="N137" s="24">
        <v>100</v>
      </c>
    </row>
    <row r="138" spans="1:14" ht="20.100000000000001" customHeight="1">
      <c r="A138" s="61">
        <v>132</v>
      </c>
      <c r="B138" s="22" t="s">
        <v>66</v>
      </c>
      <c r="C138" s="24" t="s">
        <v>336</v>
      </c>
      <c r="D138" s="22" t="s">
        <v>612</v>
      </c>
      <c r="E138" s="24" t="s">
        <v>613</v>
      </c>
      <c r="F138" s="24">
        <v>3153</v>
      </c>
      <c r="G138" s="24">
        <v>3153</v>
      </c>
      <c r="H138" s="24">
        <v>100</v>
      </c>
      <c r="I138" s="24">
        <v>2696</v>
      </c>
      <c r="J138" s="24">
        <v>2696</v>
      </c>
      <c r="K138" s="24">
        <v>100</v>
      </c>
      <c r="L138" s="24">
        <v>5849</v>
      </c>
      <c r="M138" s="24">
        <v>5849</v>
      </c>
      <c r="N138" s="24">
        <v>100</v>
      </c>
    </row>
    <row r="139" spans="1:14" ht="20.100000000000001" customHeight="1">
      <c r="A139" s="61">
        <v>133</v>
      </c>
      <c r="B139" s="22" t="s">
        <v>66</v>
      </c>
      <c r="C139" s="24" t="s">
        <v>336</v>
      </c>
      <c r="D139" s="22" t="s">
        <v>614</v>
      </c>
      <c r="E139" s="24" t="s">
        <v>615</v>
      </c>
      <c r="F139" s="24">
        <v>2215</v>
      </c>
      <c r="G139" s="24">
        <v>2215</v>
      </c>
      <c r="H139" s="24">
        <v>100</v>
      </c>
      <c r="I139" s="24">
        <v>2026</v>
      </c>
      <c r="J139" s="24">
        <v>2026</v>
      </c>
      <c r="K139" s="24">
        <v>100</v>
      </c>
      <c r="L139" s="24">
        <v>4241</v>
      </c>
      <c r="M139" s="24">
        <v>4241</v>
      </c>
      <c r="N139" s="24">
        <v>100</v>
      </c>
    </row>
    <row r="140" spans="1:14" ht="20.100000000000001" customHeight="1">
      <c r="A140" s="61">
        <v>134</v>
      </c>
      <c r="B140" s="22" t="s">
        <v>66</v>
      </c>
      <c r="C140" s="24" t="s">
        <v>336</v>
      </c>
      <c r="D140" s="22" t="s">
        <v>616</v>
      </c>
      <c r="E140" s="24" t="s">
        <v>617</v>
      </c>
      <c r="F140" s="24">
        <v>2083</v>
      </c>
      <c r="G140" s="24">
        <v>2083</v>
      </c>
      <c r="H140" s="24">
        <v>100</v>
      </c>
      <c r="I140" s="24">
        <v>1752</v>
      </c>
      <c r="J140" s="24">
        <v>1752</v>
      </c>
      <c r="K140" s="24">
        <v>100</v>
      </c>
      <c r="L140" s="24">
        <v>3835</v>
      </c>
      <c r="M140" s="24">
        <v>3835</v>
      </c>
      <c r="N140" s="24">
        <v>100</v>
      </c>
    </row>
    <row r="141" spans="1:14" ht="20.100000000000001" customHeight="1">
      <c r="A141" s="61">
        <v>135</v>
      </c>
      <c r="B141" s="22" t="s">
        <v>66</v>
      </c>
      <c r="C141" s="24" t="s">
        <v>336</v>
      </c>
      <c r="D141" s="22" t="s">
        <v>618</v>
      </c>
      <c r="E141" s="24" t="s">
        <v>619</v>
      </c>
      <c r="F141" s="24">
        <v>2324</v>
      </c>
      <c r="G141" s="24">
        <v>2324</v>
      </c>
      <c r="H141" s="24">
        <v>100</v>
      </c>
      <c r="I141" s="24">
        <v>1915</v>
      </c>
      <c r="J141" s="24">
        <v>1915</v>
      </c>
      <c r="K141" s="24">
        <v>100</v>
      </c>
      <c r="L141" s="24">
        <v>4239</v>
      </c>
      <c r="M141" s="24">
        <v>4239</v>
      </c>
      <c r="N141" s="24">
        <v>100</v>
      </c>
    </row>
    <row r="142" spans="1:14" ht="20.100000000000001" customHeight="1">
      <c r="A142" s="61">
        <v>136</v>
      </c>
      <c r="B142" s="22" t="s">
        <v>66</v>
      </c>
      <c r="C142" s="24" t="s">
        <v>336</v>
      </c>
      <c r="D142" s="22" t="s">
        <v>620</v>
      </c>
      <c r="E142" s="24" t="s">
        <v>621</v>
      </c>
      <c r="F142" s="24">
        <v>3299</v>
      </c>
      <c r="G142" s="24">
        <v>3299</v>
      </c>
      <c r="H142" s="24">
        <v>100</v>
      </c>
      <c r="I142" s="24">
        <v>2843</v>
      </c>
      <c r="J142" s="24">
        <v>2843</v>
      </c>
      <c r="K142" s="24">
        <v>100</v>
      </c>
      <c r="L142" s="24">
        <v>6142</v>
      </c>
      <c r="M142" s="24">
        <v>6142</v>
      </c>
      <c r="N142" s="24">
        <v>100</v>
      </c>
    </row>
    <row r="143" spans="1:14" ht="20.100000000000001" customHeight="1">
      <c r="A143" s="61">
        <v>137</v>
      </c>
      <c r="B143" s="22" t="s">
        <v>66</v>
      </c>
      <c r="C143" s="24" t="s">
        <v>336</v>
      </c>
      <c r="D143" s="22" t="s">
        <v>622</v>
      </c>
      <c r="E143" s="24" t="s">
        <v>623</v>
      </c>
      <c r="F143" s="24">
        <v>1233</v>
      </c>
      <c r="G143" s="24">
        <v>1233</v>
      </c>
      <c r="H143" s="24">
        <v>100</v>
      </c>
      <c r="I143" s="24">
        <v>953</v>
      </c>
      <c r="J143" s="24">
        <v>953</v>
      </c>
      <c r="K143" s="24">
        <v>100</v>
      </c>
      <c r="L143" s="24">
        <v>2186</v>
      </c>
      <c r="M143" s="24">
        <v>2186</v>
      </c>
      <c r="N143" s="24">
        <v>100</v>
      </c>
    </row>
    <row r="144" spans="1:14" ht="20.100000000000001" customHeight="1">
      <c r="A144" s="61">
        <v>138</v>
      </c>
      <c r="B144" s="22" t="s">
        <v>66</v>
      </c>
      <c r="C144" s="24" t="s">
        <v>336</v>
      </c>
      <c r="D144" s="22" t="s">
        <v>624</v>
      </c>
      <c r="E144" s="24" t="s">
        <v>625</v>
      </c>
      <c r="F144" s="24">
        <v>3188</v>
      </c>
      <c r="G144" s="24">
        <v>3188</v>
      </c>
      <c r="H144" s="24">
        <v>100</v>
      </c>
      <c r="I144" s="24">
        <v>2745</v>
      </c>
      <c r="J144" s="24">
        <v>2745</v>
      </c>
      <c r="K144" s="24">
        <v>100</v>
      </c>
      <c r="L144" s="24">
        <v>5933</v>
      </c>
      <c r="M144" s="24">
        <v>5933</v>
      </c>
      <c r="N144" s="24">
        <v>100</v>
      </c>
    </row>
    <row r="145" spans="1:14" ht="20.100000000000001" customHeight="1">
      <c r="A145" s="61">
        <v>139</v>
      </c>
      <c r="B145" s="22" t="s">
        <v>66</v>
      </c>
      <c r="C145" s="24" t="s">
        <v>336</v>
      </c>
      <c r="D145" s="22" t="s">
        <v>626</v>
      </c>
      <c r="E145" s="24" t="s">
        <v>627</v>
      </c>
      <c r="F145" s="24">
        <v>3479</v>
      </c>
      <c r="G145" s="24">
        <v>3479</v>
      </c>
      <c r="H145" s="24">
        <v>100</v>
      </c>
      <c r="I145" s="24">
        <v>2872</v>
      </c>
      <c r="J145" s="24">
        <v>2872</v>
      </c>
      <c r="K145" s="24">
        <v>100</v>
      </c>
      <c r="L145" s="24">
        <v>6351</v>
      </c>
      <c r="M145" s="24">
        <v>6351</v>
      </c>
      <c r="N145" s="24">
        <v>100</v>
      </c>
    </row>
    <row r="146" spans="1:14" ht="20.100000000000001" customHeight="1">
      <c r="A146" s="61">
        <v>140</v>
      </c>
      <c r="B146" s="22" t="s">
        <v>67</v>
      </c>
      <c r="C146" s="24" t="s">
        <v>68</v>
      </c>
      <c r="D146" s="22" t="s">
        <v>628</v>
      </c>
      <c r="E146" s="24" t="s">
        <v>629</v>
      </c>
      <c r="F146" s="24">
        <v>4275</v>
      </c>
      <c r="G146" s="24">
        <v>4275</v>
      </c>
      <c r="H146" s="24">
        <v>100</v>
      </c>
      <c r="I146" s="24">
        <v>4330</v>
      </c>
      <c r="J146" s="24">
        <v>4330</v>
      </c>
      <c r="K146" s="24">
        <v>100</v>
      </c>
      <c r="L146" s="24">
        <v>8605</v>
      </c>
      <c r="M146" s="24">
        <v>8605</v>
      </c>
      <c r="N146" s="24">
        <v>100</v>
      </c>
    </row>
    <row r="147" spans="1:14" ht="20.100000000000001" customHeight="1">
      <c r="A147" s="61">
        <v>141</v>
      </c>
      <c r="B147" s="22" t="s">
        <v>67</v>
      </c>
      <c r="C147" s="24" t="s">
        <v>68</v>
      </c>
      <c r="D147" s="22" t="s">
        <v>630</v>
      </c>
      <c r="E147" s="24" t="s">
        <v>631</v>
      </c>
      <c r="F147" s="24">
        <v>2759</v>
      </c>
      <c r="G147" s="24">
        <v>2759</v>
      </c>
      <c r="H147" s="24">
        <v>100</v>
      </c>
      <c r="I147" s="24">
        <v>2407</v>
      </c>
      <c r="J147" s="24">
        <v>2407</v>
      </c>
      <c r="K147" s="24">
        <v>100</v>
      </c>
      <c r="L147" s="24">
        <v>5166</v>
      </c>
      <c r="M147" s="24">
        <v>5166</v>
      </c>
      <c r="N147" s="24">
        <v>100</v>
      </c>
    </row>
    <row r="148" spans="1:14" ht="20.100000000000001" customHeight="1">
      <c r="A148" s="61">
        <v>142</v>
      </c>
      <c r="B148" s="22" t="s">
        <v>67</v>
      </c>
      <c r="C148" s="24" t="s">
        <v>68</v>
      </c>
      <c r="D148" s="22" t="s">
        <v>632</v>
      </c>
      <c r="E148" s="24" t="s">
        <v>633</v>
      </c>
      <c r="F148" s="24">
        <v>1938</v>
      </c>
      <c r="G148" s="24">
        <v>1938</v>
      </c>
      <c r="H148" s="24">
        <v>100</v>
      </c>
      <c r="I148" s="24">
        <v>1788</v>
      </c>
      <c r="J148" s="24">
        <v>1788</v>
      </c>
      <c r="K148" s="24">
        <v>100</v>
      </c>
      <c r="L148" s="24">
        <v>3726</v>
      </c>
      <c r="M148" s="24">
        <v>3726</v>
      </c>
      <c r="N148" s="24">
        <v>100</v>
      </c>
    </row>
    <row r="149" spans="1:14" ht="20.100000000000001" customHeight="1">
      <c r="A149" s="61">
        <v>143</v>
      </c>
      <c r="B149" s="22" t="s">
        <v>67</v>
      </c>
      <c r="C149" s="24" t="s">
        <v>68</v>
      </c>
      <c r="D149" s="22" t="s">
        <v>634</v>
      </c>
      <c r="E149" s="24" t="s">
        <v>635</v>
      </c>
      <c r="F149" s="24">
        <v>1837</v>
      </c>
      <c r="G149" s="24">
        <v>1837</v>
      </c>
      <c r="H149" s="24">
        <v>100</v>
      </c>
      <c r="I149" s="24">
        <v>1713</v>
      </c>
      <c r="J149" s="24">
        <v>1713</v>
      </c>
      <c r="K149" s="24">
        <v>100</v>
      </c>
      <c r="L149" s="24">
        <v>3550</v>
      </c>
      <c r="M149" s="24">
        <v>3550</v>
      </c>
      <c r="N149" s="24">
        <v>100</v>
      </c>
    </row>
    <row r="150" spans="1:14" ht="20.100000000000001" customHeight="1">
      <c r="A150" s="61">
        <v>144</v>
      </c>
      <c r="B150" s="22" t="s">
        <v>67</v>
      </c>
      <c r="C150" s="24" t="s">
        <v>68</v>
      </c>
      <c r="D150" s="22" t="s">
        <v>636</v>
      </c>
      <c r="E150" s="24" t="s">
        <v>637</v>
      </c>
      <c r="F150" s="24">
        <v>1841</v>
      </c>
      <c r="G150" s="24">
        <v>1841</v>
      </c>
      <c r="H150" s="24">
        <v>100</v>
      </c>
      <c r="I150" s="24">
        <v>1627</v>
      </c>
      <c r="J150" s="24">
        <v>1627</v>
      </c>
      <c r="K150" s="24">
        <v>100</v>
      </c>
      <c r="L150" s="24">
        <v>3468</v>
      </c>
      <c r="M150" s="24">
        <v>3468</v>
      </c>
      <c r="N150" s="24">
        <v>100</v>
      </c>
    </row>
    <row r="151" spans="1:14" ht="20.100000000000001" customHeight="1">
      <c r="A151" s="61">
        <v>145</v>
      </c>
      <c r="B151" s="22" t="s">
        <v>67</v>
      </c>
      <c r="C151" s="24" t="s">
        <v>68</v>
      </c>
      <c r="D151" s="22" t="s">
        <v>638</v>
      </c>
      <c r="E151" s="24" t="s">
        <v>639</v>
      </c>
      <c r="F151" s="24">
        <v>2341</v>
      </c>
      <c r="G151" s="24">
        <v>2341</v>
      </c>
      <c r="H151" s="24">
        <v>100</v>
      </c>
      <c r="I151" s="24">
        <v>2056</v>
      </c>
      <c r="J151" s="24">
        <v>2056</v>
      </c>
      <c r="K151" s="24">
        <v>100</v>
      </c>
      <c r="L151" s="24">
        <v>4397</v>
      </c>
      <c r="M151" s="24">
        <v>4397</v>
      </c>
      <c r="N151" s="24">
        <v>100</v>
      </c>
    </row>
    <row r="152" spans="1:14" ht="20.100000000000001" customHeight="1">
      <c r="A152" s="61">
        <v>146</v>
      </c>
      <c r="B152" s="22" t="s">
        <v>67</v>
      </c>
      <c r="C152" s="24" t="s">
        <v>68</v>
      </c>
      <c r="D152" s="22" t="s">
        <v>640</v>
      </c>
      <c r="E152" s="24" t="s">
        <v>641</v>
      </c>
      <c r="F152" s="24">
        <v>885</v>
      </c>
      <c r="G152" s="24">
        <v>885</v>
      </c>
      <c r="H152" s="24">
        <v>100</v>
      </c>
      <c r="I152" s="24">
        <v>838</v>
      </c>
      <c r="J152" s="24">
        <v>838</v>
      </c>
      <c r="K152" s="24">
        <v>100</v>
      </c>
      <c r="L152" s="24">
        <v>1723</v>
      </c>
      <c r="M152" s="24">
        <v>1723</v>
      </c>
      <c r="N152" s="24">
        <v>100</v>
      </c>
    </row>
    <row r="153" spans="1:14" ht="20.100000000000001" customHeight="1">
      <c r="A153" s="61">
        <v>147</v>
      </c>
      <c r="B153" s="22" t="s">
        <v>69</v>
      </c>
      <c r="C153" s="24" t="s">
        <v>70</v>
      </c>
      <c r="D153" s="22" t="s">
        <v>642</v>
      </c>
      <c r="E153" s="24" t="s">
        <v>643</v>
      </c>
      <c r="F153" s="24">
        <v>2533</v>
      </c>
      <c r="G153" s="24">
        <v>2533</v>
      </c>
      <c r="H153" s="24">
        <v>100</v>
      </c>
      <c r="I153" s="24">
        <v>2113</v>
      </c>
      <c r="J153" s="24">
        <v>2113</v>
      </c>
      <c r="K153" s="24">
        <v>100</v>
      </c>
      <c r="L153" s="24">
        <v>4646</v>
      </c>
      <c r="M153" s="24">
        <v>4646</v>
      </c>
      <c r="N153" s="24">
        <v>100</v>
      </c>
    </row>
    <row r="154" spans="1:14" ht="20.100000000000001" customHeight="1">
      <c r="A154" s="61">
        <v>148</v>
      </c>
      <c r="B154" s="22" t="s">
        <v>69</v>
      </c>
      <c r="C154" s="24" t="s">
        <v>70</v>
      </c>
      <c r="D154" s="22" t="s">
        <v>644</v>
      </c>
      <c r="E154" s="24" t="s">
        <v>70</v>
      </c>
      <c r="F154" s="24">
        <v>2276</v>
      </c>
      <c r="G154" s="24">
        <v>2276</v>
      </c>
      <c r="H154" s="24">
        <v>100</v>
      </c>
      <c r="I154" s="24">
        <v>1946</v>
      </c>
      <c r="J154" s="24">
        <v>1946</v>
      </c>
      <c r="K154" s="24">
        <v>100</v>
      </c>
      <c r="L154" s="24">
        <v>4222</v>
      </c>
      <c r="M154" s="24">
        <v>4222</v>
      </c>
      <c r="N154" s="24">
        <v>100</v>
      </c>
    </row>
    <row r="155" spans="1:14" ht="20.100000000000001" customHeight="1">
      <c r="A155" s="61">
        <v>149</v>
      </c>
      <c r="B155" s="22" t="s">
        <v>69</v>
      </c>
      <c r="C155" s="24" t="s">
        <v>70</v>
      </c>
      <c r="D155" s="22" t="s">
        <v>645</v>
      </c>
      <c r="E155" s="24" t="s">
        <v>646</v>
      </c>
      <c r="F155" s="24">
        <v>1309</v>
      </c>
      <c r="G155" s="24">
        <v>1309</v>
      </c>
      <c r="H155" s="24">
        <v>100</v>
      </c>
      <c r="I155" s="24">
        <v>1185</v>
      </c>
      <c r="J155" s="24">
        <v>1185</v>
      </c>
      <c r="K155" s="24">
        <v>100</v>
      </c>
      <c r="L155" s="24">
        <v>2494</v>
      </c>
      <c r="M155" s="24">
        <v>2494</v>
      </c>
      <c r="N155" s="24">
        <v>100</v>
      </c>
    </row>
    <row r="156" spans="1:14" ht="20.100000000000001" customHeight="1">
      <c r="A156" s="61">
        <v>150</v>
      </c>
      <c r="B156" s="22" t="s">
        <v>69</v>
      </c>
      <c r="C156" s="24" t="s">
        <v>70</v>
      </c>
      <c r="D156" s="22" t="s">
        <v>647</v>
      </c>
      <c r="E156" s="24" t="s">
        <v>648</v>
      </c>
      <c r="F156" s="24">
        <v>2363</v>
      </c>
      <c r="G156" s="24">
        <v>2363</v>
      </c>
      <c r="H156" s="24">
        <v>100</v>
      </c>
      <c r="I156" s="24">
        <v>2145</v>
      </c>
      <c r="J156" s="24">
        <v>2145</v>
      </c>
      <c r="K156" s="24">
        <v>100</v>
      </c>
      <c r="L156" s="24">
        <v>4508</v>
      </c>
      <c r="M156" s="24">
        <v>4508</v>
      </c>
      <c r="N156" s="24">
        <v>100</v>
      </c>
    </row>
    <row r="157" spans="1:14" ht="20.100000000000001" customHeight="1">
      <c r="A157" s="61">
        <v>151</v>
      </c>
      <c r="B157" s="22" t="s">
        <v>69</v>
      </c>
      <c r="C157" s="24" t="s">
        <v>70</v>
      </c>
      <c r="D157" s="22" t="s">
        <v>649</v>
      </c>
      <c r="E157" s="24" t="s">
        <v>650</v>
      </c>
      <c r="F157" s="24">
        <v>3531</v>
      </c>
      <c r="G157" s="24">
        <v>3531</v>
      </c>
      <c r="H157" s="24">
        <v>100</v>
      </c>
      <c r="I157" s="24">
        <v>3481</v>
      </c>
      <c r="J157" s="24">
        <v>3481</v>
      </c>
      <c r="K157" s="24">
        <v>100</v>
      </c>
      <c r="L157" s="24">
        <v>7012</v>
      </c>
      <c r="M157" s="24">
        <v>7012</v>
      </c>
      <c r="N157" s="24">
        <v>100</v>
      </c>
    </row>
    <row r="158" spans="1:14" ht="20.100000000000001" customHeight="1">
      <c r="A158" s="61">
        <v>152</v>
      </c>
      <c r="B158" s="22" t="s">
        <v>69</v>
      </c>
      <c r="C158" s="24" t="s">
        <v>70</v>
      </c>
      <c r="D158" s="22" t="s">
        <v>651</v>
      </c>
      <c r="E158" s="24" t="s">
        <v>652</v>
      </c>
      <c r="F158" s="24">
        <v>2251</v>
      </c>
      <c r="G158" s="24">
        <v>2251</v>
      </c>
      <c r="H158" s="24">
        <v>100</v>
      </c>
      <c r="I158" s="24">
        <v>2308</v>
      </c>
      <c r="J158" s="24">
        <v>2308</v>
      </c>
      <c r="K158" s="24">
        <v>100</v>
      </c>
      <c r="L158" s="24">
        <v>4559</v>
      </c>
      <c r="M158" s="24">
        <v>4559</v>
      </c>
      <c r="N158" s="24">
        <v>100</v>
      </c>
    </row>
    <row r="159" spans="1:14" ht="20.100000000000001" customHeight="1">
      <c r="A159" s="61">
        <v>153</v>
      </c>
      <c r="B159" s="22" t="s">
        <v>71</v>
      </c>
      <c r="C159" s="24" t="s">
        <v>72</v>
      </c>
      <c r="D159" s="22" t="s">
        <v>653</v>
      </c>
      <c r="E159" s="24" t="s">
        <v>654</v>
      </c>
      <c r="F159" s="24">
        <v>2387</v>
      </c>
      <c r="G159" s="24">
        <v>2387</v>
      </c>
      <c r="H159" s="24">
        <v>100</v>
      </c>
      <c r="I159" s="24">
        <v>2050</v>
      </c>
      <c r="J159" s="24">
        <v>2050</v>
      </c>
      <c r="K159" s="24">
        <v>100</v>
      </c>
      <c r="L159" s="24">
        <v>4437</v>
      </c>
      <c r="M159" s="24">
        <v>4437</v>
      </c>
      <c r="N159" s="24">
        <v>100</v>
      </c>
    </row>
    <row r="160" spans="1:14" ht="20.100000000000001" customHeight="1">
      <c r="A160" s="61">
        <v>154</v>
      </c>
      <c r="B160" s="22" t="s">
        <v>71</v>
      </c>
      <c r="C160" s="24" t="s">
        <v>72</v>
      </c>
      <c r="D160" s="22" t="s">
        <v>655</v>
      </c>
      <c r="E160" s="24" t="s">
        <v>656</v>
      </c>
      <c r="F160" s="24">
        <v>2895</v>
      </c>
      <c r="G160" s="24">
        <v>2895</v>
      </c>
      <c r="H160" s="24">
        <v>100</v>
      </c>
      <c r="I160" s="24">
        <v>2707</v>
      </c>
      <c r="J160" s="24">
        <v>2707</v>
      </c>
      <c r="K160" s="24">
        <v>100</v>
      </c>
      <c r="L160" s="24">
        <v>5602</v>
      </c>
      <c r="M160" s="24">
        <v>5602</v>
      </c>
      <c r="N160" s="24">
        <v>100</v>
      </c>
    </row>
    <row r="161" spans="1:14" ht="20.100000000000001" customHeight="1">
      <c r="A161" s="61">
        <v>155</v>
      </c>
      <c r="B161" s="22" t="s">
        <v>71</v>
      </c>
      <c r="C161" s="24" t="s">
        <v>72</v>
      </c>
      <c r="D161" s="22" t="s">
        <v>657</v>
      </c>
      <c r="E161" s="24" t="s">
        <v>658</v>
      </c>
      <c r="F161" s="24">
        <v>3328</v>
      </c>
      <c r="G161" s="24">
        <v>3328</v>
      </c>
      <c r="H161" s="24">
        <v>100</v>
      </c>
      <c r="I161" s="24">
        <v>2403</v>
      </c>
      <c r="J161" s="24">
        <v>2403</v>
      </c>
      <c r="K161" s="24">
        <v>100</v>
      </c>
      <c r="L161" s="24">
        <v>5731</v>
      </c>
      <c r="M161" s="24">
        <v>5731</v>
      </c>
      <c r="N161" s="24">
        <v>100</v>
      </c>
    </row>
    <row r="162" spans="1:14" ht="20.100000000000001" customHeight="1">
      <c r="A162" s="61">
        <v>156</v>
      </c>
      <c r="B162" s="22" t="s">
        <v>71</v>
      </c>
      <c r="C162" s="24" t="s">
        <v>72</v>
      </c>
      <c r="D162" s="22" t="s">
        <v>659</v>
      </c>
      <c r="E162" s="24" t="s">
        <v>660</v>
      </c>
      <c r="F162" s="24">
        <v>1379</v>
      </c>
      <c r="G162" s="24">
        <v>1379</v>
      </c>
      <c r="H162" s="24">
        <v>100</v>
      </c>
      <c r="I162" s="24">
        <v>1047</v>
      </c>
      <c r="J162" s="24">
        <v>1047</v>
      </c>
      <c r="K162" s="24">
        <v>100</v>
      </c>
      <c r="L162" s="24">
        <v>2426</v>
      </c>
      <c r="M162" s="24">
        <v>2426</v>
      </c>
      <c r="N162" s="24">
        <v>100</v>
      </c>
    </row>
    <row r="163" spans="1:14" ht="20.100000000000001" customHeight="1">
      <c r="A163" s="61">
        <v>157</v>
      </c>
      <c r="B163" s="22" t="s">
        <v>71</v>
      </c>
      <c r="C163" s="24" t="s">
        <v>72</v>
      </c>
      <c r="D163" s="22" t="s">
        <v>661</v>
      </c>
      <c r="E163" s="24" t="s">
        <v>662</v>
      </c>
      <c r="F163" s="24">
        <v>1971</v>
      </c>
      <c r="G163" s="24">
        <v>1971</v>
      </c>
      <c r="H163" s="24">
        <v>100</v>
      </c>
      <c r="I163" s="24">
        <v>1509</v>
      </c>
      <c r="J163" s="24">
        <v>1509</v>
      </c>
      <c r="K163" s="24">
        <v>100</v>
      </c>
      <c r="L163" s="24">
        <v>3480</v>
      </c>
      <c r="M163" s="24">
        <v>3480</v>
      </c>
      <c r="N163" s="24">
        <v>100</v>
      </c>
    </row>
    <row r="164" spans="1:14" ht="20.100000000000001" customHeight="1">
      <c r="A164" s="61">
        <v>158</v>
      </c>
      <c r="B164" s="22" t="s">
        <v>71</v>
      </c>
      <c r="C164" s="24" t="s">
        <v>72</v>
      </c>
      <c r="D164" s="22" t="s">
        <v>663</v>
      </c>
      <c r="E164" s="24" t="s">
        <v>664</v>
      </c>
      <c r="F164" s="24">
        <v>2806</v>
      </c>
      <c r="G164" s="24">
        <v>2806</v>
      </c>
      <c r="H164" s="24">
        <v>100</v>
      </c>
      <c r="I164" s="24">
        <v>2004</v>
      </c>
      <c r="J164" s="24">
        <v>2004</v>
      </c>
      <c r="K164" s="24">
        <v>100</v>
      </c>
      <c r="L164" s="24">
        <v>4810</v>
      </c>
      <c r="M164" s="24">
        <v>4810</v>
      </c>
      <c r="N164" s="24">
        <v>100</v>
      </c>
    </row>
    <row r="165" spans="1:14" ht="20.100000000000001" customHeight="1">
      <c r="A165" s="61">
        <v>159</v>
      </c>
      <c r="B165" s="22" t="s">
        <v>71</v>
      </c>
      <c r="C165" s="24" t="s">
        <v>72</v>
      </c>
      <c r="D165" s="22" t="s">
        <v>665</v>
      </c>
      <c r="E165" s="24" t="s">
        <v>666</v>
      </c>
      <c r="F165" s="24">
        <v>2926</v>
      </c>
      <c r="G165" s="24">
        <v>2926</v>
      </c>
      <c r="H165" s="24">
        <v>100</v>
      </c>
      <c r="I165" s="24">
        <v>2347</v>
      </c>
      <c r="J165" s="24">
        <v>2347</v>
      </c>
      <c r="K165" s="24">
        <v>100</v>
      </c>
      <c r="L165" s="24">
        <v>5273</v>
      </c>
      <c r="M165" s="24">
        <v>5273</v>
      </c>
      <c r="N165" s="24">
        <v>100</v>
      </c>
    </row>
    <row r="166" spans="1:14" ht="20.100000000000001" customHeight="1">
      <c r="A166" s="61">
        <v>160</v>
      </c>
      <c r="B166" s="22" t="s">
        <v>73</v>
      </c>
      <c r="C166" s="24" t="s">
        <v>74</v>
      </c>
      <c r="D166" s="22" t="s">
        <v>667</v>
      </c>
      <c r="E166" s="24" t="s">
        <v>668</v>
      </c>
      <c r="F166" s="24">
        <v>1454</v>
      </c>
      <c r="G166" s="24">
        <v>1454</v>
      </c>
      <c r="H166" s="24">
        <v>100</v>
      </c>
      <c r="I166" s="24">
        <v>1353</v>
      </c>
      <c r="J166" s="24">
        <v>1353</v>
      </c>
      <c r="K166" s="24">
        <v>100</v>
      </c>
      <c r="L166" s="24">
        <v>2807</v>
      </c>
      <c r="M166" s="24">
        <v>2807</v>
      </c>
      <c r="N166" s="24">
        <v>100</v>
      </c>
    </row>
    <row r="167" spans="1:14" ht="20.100000000000001" customHeight="1">
      <c r="A167" s="61">
        <v>161</v>
      </c>
      <c r="B167" s="22" t="s">
        <v>73</v>
      </c>
      <c r="C167" s="24" t="s">
        <v>74</v>
      </c>
      <c r="D167" s="22" t="s">
        <v>669</v>
      </c>
      <c r="E167" s="24" t="s">
        <v>670</v>
      </c>
      <c r="F167" s="24">
        <v>380</v>
      </c>
      <c r="G167" s="24">
        <v>380</v>
      </c>
      <c r="H167" s="24">
        <v>100</v>
      </c>
      <c r="I167" s="24">
        <v>338</v>
      </c>
      <c r="J167" s="24">
        <v>338</v>
      </c>
      <c r="K167" s="24">
        <v>100</v>
      </c>
      <c r="L167" s="24">
        <v>718</v>
      </c>
      <c r="M167" s="24">
        <v>718</v>
      </c>
      <c r="N167" s="24">
        <v>100</v>
      </c>
    </row>
    <row r="168" spans="1:14" ht="20.100000000000001" customHeight="1">
      <c r="A168" s="61">
        <v>162</v>
      </c>
      <c r="B168" s="22" t="s">
        <v>73</v>
      </c>
      <c r="C168" s="24" t="s">
        <v>74</v>
      </c>
      <c r="D168" s="22" t="s">
        <v>671</v>
      </c>
      <c r="E168" s="24" t="s">
        <v>672</v>
      </c>
      <c r="F168" s="24">
        <v>646</v>
      </c>
      <c r="G168" s="24">
        <v>646</v>
      </c>
      <c r="H168" s="24">
        <v>100</v>
      </c>
      <c r="I168" s="24">
        <v>719</v>
      </c>
      <c r="J168" s="24">
        <v>719</v>
      </c>
      <c r="K168" s="24">
        <v>100</v>
      </c>
      <c r="L168" s="24">
        <v>1365</v>
      </c>
      <c r="M168" s="24">
        <v>1365</v>
      </c>
      <c r="N168" s="24">
        <v>100</v>
      </c>
    </row>
    <row r="169" spans="1:14" ht="20.100000000000001" customHeight="1">
      <c r="A169" s="61">
        <v>163</v>
      </c>
      <c r="B169" s="22" t="s">
        <v>73</v>
      </c>
      <c r="C169" s="24" t="s">
        <v>74</v>
      </c>
      <c r="D169" s="22" t="s">
        <v>673</v>
      </c>
      <c r="E169" s="24" t="s">
        <v>674</v>
      </c>
      <c r="F169" s="24">
        <v>652</v>
      </c>
      <c r="G169" s="24">
        <v>652</v>
      </c>
      <c r="H169" s="24">
        <v>100</v>
      </c>
      <c r="I169" s="24">
        <v>603</v>
      </c>
      <c r="J169" s="24">
        <v>603</v>
      </c>
      <c r="K169" s="24">
        <v>100</v>
      </c>
      <c r="L169" s="24">
        <v>1255</v>
      </c>
      <c r="M169" s="24">
        <v>1255</v>
      </c>
      <c r="N169" s="24">
        <v>100</v>
      </c>
    </row>
    <row r="170" spans="1:14" ht="20.100000000000001" customHeight="1">
      <c r="A170" s="61">
        <v>164</v>
      </c>
      <c r="B170" s="22" t="s">
        <v>73</v>
      </c>
      <c r="C170" s="24" t="s">
        <v>74</v>
      </c>
      <c r="D170" s="22" t="s">
        <v>675</v>
      </c>
      <c r="E170" s="24" t="s">
        <v>74</v>
      </c>
      <c r="F170" s="24">
        <v>1287</v>
      </c>
      <c r="G170" s="24">
        <v>1287</v>
      </c>
      <c r="H170" s="24">
        <v>100</v>
      </c>
      <c r="I170" s="24">
        <v>1197</v>
      </c>
      <c r="J170" s="24">
        <v>1197</v>
      </c>
      <c r="K170" s="24">
        <v>100</v>
      </c>
      <c r="L170" s="24">
        <v>2484</v>
      </c>
      <c r="M170" s="24">
        <v>2484</v>
      </c>
      <c r="N170" s="24">
        <v>100</v>
      </c>
    </row>
    <row r="171" spans="1:14" ht="20.100000000000001" customHeight="1">
      <c r="A171" s="61">
        <v>165</v>
      </c>
      <c r="B171" s="22" t="s">
        <v>73</v>
      </c>
      <c r="C171" s="24" t="s">
        <v>74</v>
      </c>
      <c r="D171" s="22" t="s">
        <v>676</v>
      </c>
      <c r="E171" s="24" t="s">
        <v>677</v>
      </c>
      <c r="F171" s="24">
        <v>556</v>
      </c>
      <c r="G171" s="24">
        <v>556</v>
      </c>
      <c r="H171" s="24">
        <v>100</v>
      </c>
      <c r="I171" s="24">
        <v>438</v>
      </c>
      <c r="J171" s="24">
        <v>438</v>
      </c>
      <c r="K171" s="24">
        <v>100</v>
      </c>
      <c r="L171" s="24">
        <v>994</v>
      </c>
      <c r="M171" s="24">
        <v>994</v>
      </c>
      <c r="N171" s="24">
        <v>100</v>
      </c>
    </row>
    <row r="172" spans="1:14" ht="20.100000000000001" customHeight="1">
      <c r="A172" s="61">
        <v>166</v>
      </c>
      <c r="B172" s="22" t="s">
        <v>75</v>
      </c>
      <c r="C172" s="24" t="s">
        <v>184</v>
      </c>
      <c r="D172" s="22" t="s">
        <v>678</v>
      </c>
      <c r="E172" s="24" t="s">
        <v>679</v>
      </c>
      <c r="F172" s="24">
        <v>662</v>
      </c>
      <c r="G172" s="24">
        <v>662</v>
      </c>
      <c r="H172" s="24">
        <v>100</v>
      </c>
      <c r="I172" s="24">
        <v>583</v>
      </c>
      <c r="J172" s="24">
        <v>583</v>
      </c>
      <c r="K172" s="24">
        <v>100</v>
      </c>
      <c r="L172" s="24">
        <v>1245</v>
      </c>
      <c r="M172" s="24">
        <v>1245</v>
      </c>
      <c r="N172" s="24">
        <v>100</v>
      </c>
    </row>
    <row r="173" spans="1:14" ht="20.100000000000001" customHeight="1">
      <c r="A173" s="61">
        <v>167</v>
      </c>
      <c r="B173" s="22" t="s">
        <v>75</v>
      </c>
      <c r="C173" s="24" t="s">
        <v>184</v>
      </c>
      <c r="D173" s="22" t="s">
        <v>680</v>
      </c>
      <c r="E173" s="24" t="s">
        <v>681</v>
      </c>
      <c r="F173" s="24">
        <v>964</v>
      </c>
      <c r="G173" s="24">
        <v>964</v>
      </c>
      <c r="H173" s="24">
        <v>100</v>
      </c>
      <c r="I173" s="24">
        <v>1007</v>
      </c>
      <c r="J173" s="24">
        <v>1007</v>
      </c>
      <c r="K173" s="24">
        <v>100</v>
      </c>
      <c r="L173" s="24">
        <v>1971</v>
      </c>
      <c r="M173" s="24">
        <v>1971</v>
      </c>
      <c r="N173" s="24">
        <v>100</v>
      </c>
    </row>
    <row r="174" spans="1:14" ht="20.100000000000001" customHeight="1">
      <c r="A174" s="61">
        <v>168</v>
      </c>
      <c r="B174" s="22" t="s">
        <v>75</v>
      </c>
      <c r="C174" s="24" t="s">
        <v>184</v>
      </c>
      <c r="D174" s="22" t="s">
        <v>682</v>
      </c>
      <c r="E174" s="24" t="s">
        <v>683</v>
      </c>
      <c r="F174" s="24">
        <v>997</v>
      </c>
      <c r="G174" s="24">
        <v>997</v>
      </c>
      <c r="H174" s="24">
        <v>100</v>
      </c>
      <c r="I174" s="24">
        <v>956</v>
      </c>
      <c r="J174" s="24">
        <v>956</v>
      </c>
      <c r="K174" s="24">
        <v>100</v>
      </c>
      <c r="L174" s="24">
        <v>1953</v>
      </c>
      <c r="M174" s="24">
        <v>1953</v>
      </c>
      <c r="N174" s="24">
        <v>100</v>
      </c>
    </row>
    <row r="175" spans="1:14" ht="20.100000000000001" customHeight="1">
      <c r="A175" s="61">
        <v>169</v>
      </c>
      <c r="B175" s="22" t="s">
        <v>75</v>
      </c>
      <c r="C175" s="24" t="s">
        <v>184</v>
      </c>
      <c r="D175" s="22" t="s">
        <v>684</v>
      </c>
      <c r="E175" s="24" t="s">
        <v>685</v>
      </c>
      <c r="F175" s="24">
        <v>1035</v>
      </c>
      <c r="G175" s="24">
        <v>1035</v>
      </c>
      <c r="H175" s="24">
        <v>100</v>
      </c>
      <c r="I175" s="24">
        <v>920</v>
      </c>
      <c r="J175" s="24">
        <v>920</v>
      </c>
      <c r="K175" s="24">
        <v>100</v>
      </c>
      <c r="L175" s="24">
        <v>1955</v>
      </c>
      <c r="M175" s="24">
        <v>1955</v>
      </c>
      <c r="N175" s="24">
        <v>100</v>
      </c>
    </row>
    <row r="176" spans="1:14" ht="20.100000000000001" customHeight="1">
      <c r="A176" s="61">
        <v>170</v>
      </c>
      <c r="B176" s="22" t="s">
        <v>75</v>
      </c>
      <c r="C176" s="24" t="s">
        <v>184</v>
      </c>
      <c r="D176" s="22" t="s">
        <v>686</v>
      </c>
      <c r="E176" s="24" t="s">
        <v>687</v>
      </c>
      <c r="F176" s="24">
        <v>1007</v>
      </c>
      <c r="G176" s="24">
        <v>1007</v>
      </c>
      <c r="H176" s="24">
        <v>100</v>
      </c>
      <c r="I176" s="24">
        <v>971</v>
      </c>
      <c r="J176" s="24">
        <v>971</v>
      </c>
      <c r="K176" s="24">
        <v>100</v>
      </c>
      <c r="L176" s="24">
        <v>1978</v>
      </c>
      <c r="M176" s="24">
        <v>1978</v>
      </c>
      <c r="N176" s="24">
        <v>100</v>
      </c>
    </row>
    <row r="177" spans="1:14" ht="20.100000000000001" customHeight="1">
      <c r="A177" s="61">
        <v>171</v>
      </c>
      <c r="B177" s="22" t="s">
        <v>76</v>
      </c>
      <c r="C177" s="24" t="s">
        <v>77</v>
      </c>
      <c r="D177" s="22" t="s">
        <v>688</v>
      </c>
      <c r="E177" s="24" t="s">
        <v>689</v>
      </c>
      <c r="F177" s="24">
        <v>2180</v>
      </c>
      <c r="G177" s="24">
        <v>2180</v>
      </c>
      <c r="H177" s="24">
        <v>100</v>
      </c>
      <c r="I177" s="24">
        <v>1878</v>
      </c>
      <c r="J177" s="24">
        <v>1878</v>
      </c>
      <c r="K177" s="24">
        <v>100</v>
      </c>
      <c r="L177" s="24">
        <v>4058</v>
      </c>
      <c r="M177" s="24">
        <v>4058</v>
      </c>
      <c r="N177" s="24">
        <v>100</v>
      </c>
    </row>
    <row r="178" spans="1:14" ht="20.100000000000001" customHeight="1">
      <c r="A178" s="61">
        <v>172</v>
      </c>
      <c r="B178" s="22" t="s">
        <v>76</v>
      </c>
      <c r="C178" s="24" t="s">
        <v>77</v>
      </c>
      <c r="D178" s="22" t="s">
        <v>690</v>
      </c>
      <c r="E178" s="24" t="s">
        <v>691</v>
      </c>
      <c r="F178" s="24">
        <v>2238</v>
      </c>
      <c r="G178" s="24">
        <v>2238</v>
      </c>
      <c r="H178" s="24">
        <v>100</v>
      </c>
      <c r="I178" s="24">
        <v>1904</v>
      </c>
      <c r="J178" s="24">
        <v>1904</v>
      </c>
      <c r="K178" s="24">
        <v>100</v>
      </c>
      <c r="L178" s="24">
        <v>4142</v>
      </c>
      <c r="M178" s="24">
        <v>4142</v>
      </c>
      <c r="N178" s="24">
        <v>100</v>
      </c>
    </row>
    <row r="179" spans="1:14" ht="20.100000000000001" customHeight="1">
      <c r="A179" s="61">
        <v>173</v>
      </c>
      <c r="B179" s="22" t="s">
        <v>76</v>
      </c>
      <c r="C179" s="24" t="s">
        <v>77</v>
      </c>
      <c r="D179" s="22" t="s">
        <v>692</v>
      </c>
      <c r="E179" s="24" t="s">
        <v>693</v>
      </c>
      <c r="F179" s="24">
        <v>2661</v>
      </c>
      <c r="G179" s="24">
        <v>2661</v>
      </c>
      <c r="H179" s="24">
        <v>100</v>
      </c>
      <c r="I179" s="24">
        <v>2291</v>
      </c>
      <c r="J179" s="24">
        <v>2291</v>
      </c>
      <c r="K179" s="24">
        <v>100</v>
      </c>
      <c r="L179" s="24">
        <v>4952</v>
      </c>
      <c r="M179" s="24">
        <v>4952</v>
      </c>
      <c r="N179" s="24">
        <v>100</v>
      </c>
    </row>
    <row r="180" spans="1:14" ht="20.100000000000001" customHeight="1">
      <c r="A180" s="61">
        <v>174</v>
      </c>
      <c r="B180" s="22" t="s">
        <v>78</v>
      </c>
      <c r="C180" s="24" t="s">
        <v>337</v>
      </c>
      <c r="D180" s="22" t="s">
        <v>694</v>
      </c>
      <c r="E180" s="24" t="s">
        <v>695</v>
      </c>
      <c r="F180" s="24">
        <v>1774</v>
      </c>
      <c r="G180" s="24">
        <v>1774</v>
      </c>
      <c r="H180" s="24">
        <v>100</v>
      </c>
      <c r="I180" s="24">
        <v>1315</v>
      </c>
      <c r="J180" s="24">
        <v>1315</v>
      </c>
      <c r="K180" s="24">
        <v>100</v>
      </c>
      <c r="L180" s="24">
        <v>3089</v>
      </c>
      <c r="M180" s="24">
        <v>3089</v>
      </c>
      <c r="N180" s="24">
        <v>100</v>
      </c>
    </row>
    <row r="181" spans="1:14" ht="20.100000000000001" customHeight="1">
      <c r="A181" s="61">
        <v>175</v>
      </c>
      <c r="B181" s="22" t="s">
        <v>78</v>
      </c>
      <c r="C181" s="24" t="s">
        <v>337</v>
      </c>
      <c r="D181" s="22" t="s">
        <v>696</v>
      </c>
      <c r="E181" s="24" t="s">
        <v>697</v>
      </c>
      <c r="F181" s="24">
        <v>2637</v>
      </c>
      <c r="G181" s="24">
        <v>2637</v>
      </c>
      <c r="H181" s="24">
        <v>100</v>
      </c>
      <c r="I181" s="24">
        <v>2022</v>
      </c>
      <c r="J181" s="24">
        <v>2022</v>
      </c>
      <c r="K181" s="24">
        <v>100</v>
      </c>
      <c r="L181" s="24">
        <v>4659</v>
      </c>
      <c r="M181" s="24">
        <v>4659</v>
      </c>
      <c r="N181" s="24">
        <v>100</v>
      </c>
    </row>
    <row r="182" spans="1:14" ht="20.100000000000001" customHeight="1">
      <c r="A182" s="61">
        <v>176</v>
      </c>
      <c r="B182" s="22" t="s">
        <v>78</v>
      </c>
      <c r="C182" s="24" t="s">
        <v>337</v>
      </c>
      <c r="D182" s="22" t="s">
        <v>698</v>
      </c>
      <c r="E182" s="24" t="s">
        <v>699</v>
      </c>
      <c r="F182" s="24">
        <v>1461</v>
      </c>
      <c r="G182" s="24">
        <v>1461</v>
      </c>
      <c r="H182" s="24">
        <v>100</v>
      </c>
      <c r="I182" s="24">
        <v>1288</v>
      </c>
      <c r="J182" s="24">
        <v>1288</v>
      </c>
      <c r="K182" s="24">
        <v>100</v>
      </c>
      <c r="L182" s="24">
        <v>2749</v>
      </c>
      <c r="M182" s="24">
        <v>2749</v>
      </c>
      <c r="N182" s="24">
        <v>100</v>
      </c>
    </row>
    <row r="183" spans="1:14" ht="20.100000000000001" customHeight="1">
      <c r="A183" s="61">
        <v>177</v>
      </c>
      <c r="B183" s="22" t="s">
        <v>78</v>
      </c>
      <c r="C183" s="24" t="s">
        <v>337</v>
      </c>
      <c r="D183" s="22" t="s">
        <v>700</v>
      </c>
      <c r="E183" s="24" t="s">
        <v>701</v>
      </c>
      <c r="F183" s="24">
        <v>2563</v>
      </c>
      <c r="G183" s="24">
        <v>2563</v>
      </c>
      <c r="H183" s="24">
        <v>100</v>
      </c>
      <c r="I183" s="24">
        <v>2298</v>
      </c>
      <c r="J183" s="24">
        <v>2298</v>
      </c>
      <c r="K183" s="24">
        <v>100</v>
      </c>
      <c r="L183" s="24">
        <v>4861</v>
      </c>
      <c r="M183" s="24">
        <v>4861</v>
      </c>
      <c r="N183" s="24">
        <v>100</v>
      </c>
    </row>
    <row r="184" spans="1:14" ht="20.100000000000001" customHeight="1">
      <c r="A184" s="61">
        <v>178</v>
      </c>
      <c r="B184" s="22" t="s">
        <v>78</v>
      </c>
      <c r="C184" s="24" t="s">
        <v>337</v>
      </c>
      <c r="D184" s="22" t="s">
        <v>702</v>
      </c>
      <c r="E184" s="24" t="s">
        <v>703</v>
      </c>
      <c r="F184" s="24">
        <v>4353</v>
      </c>
      <c r="G184" s="24">
        <v>4353</v>
      </c>
      <c r="H184" s="24">
        <v>100</v>
      </c>
      <c r="I184" s="24">
        <v>4176</v>
      </c>
      <c r="J184" s="24">
        <v>4176</v>
      </c>
      <c r="K184" s="24">
        <v>100</v>
      </c>
      <c r="L184" s="24">
        <v>8529</v>
      </c>
      <c r="M184" s="24">
        <v>8529</v>
      </c>
      <c r="N184" s="24">
        <v>100</v>
      </c>
    </row>
    <row r="185" spans="1:14" ht="20.100000000000001" customHeight="1">
      <c r="A185" s="61">
        <v>179</v>
      </c>
      <c r="B185" s="22" t="s">
        <v>78</v>
      </c>
      <c r="C185" s="24" t="s">
        <v>337</v>
      </c>
      <c r="D185" s="22" t="s">
        <v>704</v>
      </c>
      <c r="E185" s="24" t="s">
        <v>705</v>
      </c>
      <c r="F185" s="24">
        <v>2093</v>
      </c>
      <c r="G185" s="24">
        <v>2093</v>
      </c>
      <c r="H185" s="24">
        <v>100</v>
      </c>
      <c r="I185" s="24">
        <v>1626</v>
      </c>
      <c r="J185" s="24">
        <v>1626</v>
      </c>
      <c r="K185" s="24">
        <v>100</v>
      </c>
      <c r="L185" s="24">
        <v>3719</v>
      </c>
      <c r="M185" s="24">
        <v>3719</v>
      </c>
      <c r="N185" s="24">
        <v>100</v>
      </c>
    </row>
    <row r="186" spans="1:14" ht="20.100000000000001" customHeight="1">
      <c r="A186" s="61">
        <v>180</v>
      </c>
      <c r="B186" s="22" t="s">
        <v>78</v>
      </c>
      <c r="C186" s="24" t="s">
        <v>337</v>
      </c>
      <c r="D186" s="22" t="s">
        <v>706</v>
      </c>
      <c r="E186" s="24" t="s">
        <v>707</v>
      </c>
      <c r="F186" s="24">
        <v>3327</v>
      </c>
      <c r="G186" s="24">
        <v>3327</v>
      </c>
      <c r="H186" s="24">
        <v>100</v>
      </c>
      <c r="I186" s="24">
        <v>2695</v>
      </c>
      <c r="J186" s="24">
        <v>2695</v>
      </c>
      <c r="K186" s="24">
        <v>100</v>
      </c>
      <c r="L186" s="24">
        <v>6022</v>
      </c>
      <c r="M186" s="24">
        <v>6022</v>
      </c>
      <c r="N186" s="24">
        <v>100</v>
      </c>
    </row>
    <row r="187" spans="1:14" ht="20.100000000000001" customHeight="1">
      <c r="A187" s="61">
        <v>181</v>
      </c>
      <c r="B187" s="22" t="s">
        <v>78</v>
      </c>
      <c r="C187" s="24" t="s">
        <v>337</v>
      </c>
      <c r="D187" s="22" t="s">
        <v>708</v>
      </c>
      <c r="E187" s="24" t="s">
        <v>709</v>
      </c>
      <c r="F187" s="24">
        <v>1355</v>
      </c>
      <c r="G187" s="24">
        <v>1355</v>
      </c>
      <c r="H187" s="24">
        <v>100</v>
      </c>
      <c r="I187" s="24">
        <v>1256</v>
      </c>
      <c r="J187" s="24">
        <v>1256</v>
      </c>
      <c r="K187" s="24">
        <v>100</v>
      </c>
      <c r="L187" s="24">
        <v>2611</v>
      </c>
      <c r="M187" s="24">
        <v>2611</v>
      </c>
      <c r="N187" s="24">
        <v>100</v>
      </c>
    </row>
    <row r="188" spans="1:14" ht="20.100000000000001" customHeight="1">
      <c r="A188" s="61">
        <v>182</v>
      </c>
      <c r="B188" s="22" t="s">
        <v>79</v>
      </c>
      <c r="C188" s="24" t="s">
        <v>80</v>
      </c>
      <c r="D188" s="22" t="s">
        <v>710</v>
      </c>
      <c r="E188" s="24" t="s">
        <v>711</v>
      </c>
      <c r="F188" s="24">
        <v>3008</v>
      </c>
      <c r="G188" s="24">
        <v>3008</v>
      </c>
      <c r="H188" s="24">
        <v>100</v>
      </c>
      <c r="I188" s="24">
        <v>3035</v>
      </c>
      <c r="J188" s="24">
        <v>3035</v>
      </c>
      <c r="K188" s="24">
        <v>100</v>
      </c>
      <c r="L188" s="24">
        <v>6043</v>
      </c>
      <c r="M188" s="24">
        <v>6043</v>
      </c>
      <c r="N188" s="24">
        <v>100</v>
      </c>
    </row>
    <row r="189" spans="1:14" ht="20.100000000000001" customHeight="1">
      <c r="A189" s="61">
        <v>183</v>
      </c>
      <c r="B189" s="22" t="s">
        <v>79</v>
      </c>
      <c r="C189" s="24" t="s">
        <v>80</v>
      </c>
      <c r="D189" s="22" t="s">
        <v>712</v>
      </c>
      <c r="E189" s="24" t="s">
        <v>80</v>
      </c>
      <c r="F189" s="24">
        <v>2916</v>
      </c>
      <c r="G189" s="24">
        <v>2916</v>
      </c>
      <c r="H189" s="24">
        <v>100</v>
      </c>
      <c r="I189" s="24">
        <v>2515</v>
      </c>
      <c r="J189" s="24">
        <v>2515</v>
      </c>
      <c r="K189" s="24">
        <v>100</v>
      </c>
      <c r="L189" s="24">
        <v>5431</v>
      </c>
      <c r="M189" s="24">
        <v>5431</v>
      </c>
      <c r="N189" s="24">
        <v>100</v>
      </c>
    </row>
    <row r="190" spans="1:14" ht="20.100000000000001" customHeight="1">
      <c r="A190" s="61">
        <v>184</v>
      </c>
      <c r="B190" s="22" t="s">
        <v>79</v>
      </c>
      <c r="C190" s="24" t="s">
        <v>80</v>
      </c>
      <c r="D190" s="22" t="s">
        <v>713</v>
      </c>
      <c r="E190" s="24" t="s">
        <v>714</v>
      </c>
      <c r="F190" s="24">
        <v>2154</v>
      </c>
      <c r="G190" s="24">
        <v>2154</v>
      </c>
      <c r="H190" s="24">
        <v>100</v>
      </c>
      <c r="I190" s="24">
        <v>1728</v>
      </c>
      <c r="J190" s="24">
        <v>1728</v>
      </c>
      <c r="K190" s="24">
        <v>100</v>
      </c>
      <c r="L190" s="24">
        <v>3882</v>
      </c>
      <c r="M190" s="24">
        <v>3882</v>
      </c>
      <c r="N190" s="24">
        <v>100</v>
      </c>
    </row>
    <row r="191" spans="1:14" ht="20.100000000000001" customHeight="1">
      <c r="A191" s="61">
        <v>185</v>
      </c>
      <c r="B191" s="22" t="s">
        <v>79</v>
      </c>
      <c r="C191" s="24" t="s">
        <v>80</v>
      </c>
      <c r="D191" s="22" t="s">
        <v>715</v>
      </c>
      <c r="E191" s="24" t="s">
        <v>716</v>
      </c>
      <c r="F191" s="24">
        <v>2068</v>
      </c>
      <c r="G191" s="24">
        <v>2068</v>
      </c>
      <c r="H191" s="24">
        <v>100</v>
      </c>
      <c r="I191" s="24">
        <v>1757</v>
      </c>
      <c r="J191" s="24">
        <v>1757</v>
      </c>
      <c r="K191" s="24">
        <v>100</v>
      </c>
      <c r="L191" s="24">
        <v>3825</v>
      </c>
      <c r="M191" s="24">
        <v>3825</v>
      </c>
      <c r="N191" s="24">
        <v>100</v>
      </c>
    </row>
    <row r="192" spans="1:14" ht="20.100000000000001" customHeight="1">
      <c r="A192" s="61">
        <v>186</v>
      </c>
      <c r="B192" s="22" t="s">
        <v>81</v>
      </c>
      <c r="C192" s="24" t="s">
        <v>82</v>
      </c>
      <c r="D192" s="22" t="s">
        <v>717</v>
      </c>
      <c r="E192" s="24" t="s">
        <v>718</v>
      </c>
      <c r="F192" s="24">
        <v>1730</v>
      </c>
      <c r="G192" s="24">
        <v>1730</v>
      </c>
      <c r="H192" s="24">
        <v>100</v>
      </c>
      <c r="I192" s="24">
        <v>1384</v>
      </c>
      <c r="J192" s="24">
        <v>1384</v>
      </c>
      <c r="K192" s="24">
        <v>100</v>
      </c>
      <c r="L192" s="24">
        <v>3114</v>
      </c>
      <c r="M192" s="24">
        <v>3114</v>
      </c>
      <c r="N192" s="24">
        <v>100</v>
      </c>
    </row>
    <row r="193" spans="1:14" ht="20.100000000000001" customHeight="1">
      <c r="A193" s="61">
        <v>187</v>
      </c>
      <c r="B193" s="22" t="s">
        <v>81</v>
      </c>
      <c r="C193" s="24" t="s">
        <v>82</v>
      </c>
      <c r="D193" s="22" t="s">
        <v>719</v>
      </c>
      <c r="E193" s="24" t="s">
        <v>720</v>
      </c>
      <c r="F193" s="24">
        <v>2796</v>
      </c>
      <c r="G193" s="24">
        <v>2796</v>
      </c>
      <c r="H193" s="24">
        <v>100</v>
      </c>
      <c r="I193" s="24">
        <v>2374</v>
      </c>
      <c r="J193" s="24">
        <v>2374</v>
      </c>
      <c r="K193" s="24">
        <v>100</v>
      </c>
      <c r="L193" s="24">
        <v>5170</v>
      </c>
      <c r="M193" s="24">
        <v>5170</v>
      </c>
      <c r="N193" s="24">
        <v>100</v>
      </c>
    </row>
    <row r="194" spans="1:14" ht="20.100000000000001" customHeight="1">
      <c r="A194" s="61">
        <v>188</v>
      </c>
      <c r="B194" s="22" t="s">
        <v>81</v>
      </c>
      <c r="C194" s="24" t="s">
        <v>82</v>
      </c>
      <c r="D194" s="22" t="s">
        <v>721</v>
      </c>
      <c r="E194" s="24" t="s">
        <v>722</v>
      </c>
      <c r="F194" s="24">
        <v>2425</v>
      </c>
      <c r="G194" s="24">
        <v>2425</v>
      </c>
      <c r="H194" s="24">
        <v>100</v>
      </c>
      <c r="I194" s="24">
        <v>2149</v>
      </c>
      <c r="J194" s="24">
        <v>2149</v>
      </c>
      <c r="K194" s="24">
        <v>100</v>
      </c>
      <c r="L194" s="24">
        <v>4574</v>
      </c>
      <c r="M194" s="24">
        <v>4574</v>
      </c>
      <c r="N194" s="24">
        <v>100</v>
      </c>
    </row>
    <row r="195" spans="1:14" ht="20.100000000000001" customHeight="1">
      <c r="A195" s="61">
        <v>189</v>
      </c>
      <c r="B195" s="22" t="s">
        <v>81</v>
      </c>
      <c r="C195" s="24" t="s">
        <v>82</v>
      </c>
      <c r="D195" s="22" t="s">
        <v>723</v>
      </c>
      <c r="E195" s="24" t="s">
        <v>82</v>
      </c>
      <c r="F195" s="24">
        <v>3453</v>
      </c>
      <c r="G195" s="24">
        <v>3453</v>
      </c>
      <c r="H195" s="24">
        <v>100</v>
      </c>
      <c r="I195" s="24">
        <v>3062</v>
      </c>
      <c r="J195" s="24">
        <v>3062</v>
      </c>
      <c r="K195" s="24">
        <v>100</v>
      </c>
      <c r="L195" s="24">
        <v>6515</v>
      </c>
      <c r="M195" s="24">
        <v>6515</v>
      </c>
      <c r="N195" s="24">
        <v>100</v>
      </c>
    </row>
    <row r="196" spans="1:14" ht="20.100000000000001" customHeight="1">
      <c r="A196" s="61">
        <v>190</v>
      </c>
      <c r="B196" s="22" t="s">
        <v>81</v>
      </c>
      <c r="C196" s="24" t="s">
        <v>82</v>
      </c>
      <c r="D196" s="22" t="s">
        <v>724</v>
      </c>
      <c r="E196" s="24" t="s">
        <v>725</v>
      </c>
      <c r="F196" s="24">
        <v>2403</v>
      </c>
      <c r="G196" s="24">
        <v>2403</v>
      </c>
      <c r="H196" s="24">
        <v>100</v>
      </c>
      <c r="I196" s="24">
        <v>2298</v>
      </c>
      <c r="J196" s="24">
        <v>2298</v>
      </c>
      <c r="K196" s="24">
        <v>100</v>
      </c>
      <c r="L196" s="24">
        <v>4701</v>
      </c>
      <c r="M196" s="24">
        <v>4701</v>
      </c>
      <c r="N196" s="24">
        <v>100</v>
      </c>
    </row>
    <row r="197" spans="1:14" ht="20.100000000000001" customHeight="1">
      <c r="A197" s="61">
        <v>191</v>
      </c>
      <c r="B197" s="22" t="s">
        <v>83</v>
      </c>
      <c r="C197" s="24" t="s">
        <v>84</v>
      </c>
      <c r="D197" s="22" t="s">
        <v>726</v>
      </c>
      <c r="E197" s="24" t="s">
        <v>727</v>
      </c>
      <c r="F197" s="24">
        <v>1455</v>
      </c>
      <c r="G197" s="24">
        <v>1455</v>
      </c>
      <c r="H197" s="24">
        <v>100</v>
      </c>
      <c r="I197" s="24">
        <v>1302</v>
      </c>
      <c r="J197" s="24">
        <v>1302</v>
      </c>
      <c r="K197" s="24">
        <v>100</v>
      </c>
      <c r="L197" s="24">
        <v>2757</v>
      </c>
      <c r="M197" s="24">
        <v>2757</v>
      </c>
      <c r="N197" s="24">
        <v>100</v>
      </c>
    </row>
    <row r="198" spans="1:14" ht="20.100000000000001" customHeight="1">
      <c r="A198" s="61">
        <v>192</v>
      </c>
      <c r="B198" s="22" t="s">
        <v>83</v>
      </c>
      <c r="C198" s="24" t="s">
        <v>84</v>
      </c>
      <c r="D198" s="22" t="s">
        <v>728</v>
      </c>
      <c r="E198" s="24" t="s">
        <v>729</v>
      </c>
      <c r="F198" s="24">
        <v>2346</v>
      </c>
      <c r="G198" s="24">
        <v>2346</v>
      </c>
      <c r="H198" s="24">
        <v>100</v>
      </c>
      <c r="I198" s="24">
        <v>2253</v>
      </c>
      <c r="J198" s="24">
        <v>2253</v>
      </c>
      <c r="K198" s="24">
        <v>100</v>
      </c>
      <c r="L198" s="24">
        <v>4599</v>
      </c>
      <c r="M198" s="24">
        <v>4599</v>
      </c>
      <c r="N198" s="24">
        <v>100</v>
      </c>
    </row>
    <row r="199" spans="1:14" ht="20.100000000000001" customHeight="1">
      <c r="A199" s="61">
        <v>193</v>
      </c>
      <c r="B199" s="22" t="s">
        <v>83</v>
      </c>
      <c r="C199" s="24" t="s">
        <v>84</v>
      </c>
      <c r="D199" s="22" t="s">
        <v>730</v>
      </c>
      <c r="E199" s="24" t="s">
        <v>731</v>
      </c>
      <c r="F199" s="24">
        <v>1999</v>
      </c>
      <c r="G199" s="24">
        <v>1999</v>
      </c>
      <c r="H199" s="24">
        <v>100</v>
      </c>
      <c r="I199" s="24">
        <v>1653</v>
      </c>
      <c r="J199" s="24">
        <v>1653</v>
      </c>
      <c r="K199" s="24">
        <v>100</v>
      </c>
      <c r="L199" s="24">
        <v>3652</v>
      </c>
      <c r="M199" s="24">
        <v>3652</v>
      </c>
      <c r="N199" s="24">
        <v>100</v>
      </c>
    </row>
    <row r="200" spans="1:14" ht="20.100000000000001" customHeight="1">
      <c r="A200" s="61">
        <v>194</v>
      </c>
      <c r="B200" s="22" t="s">
        <v>83</v>
      </c>
      <c r="C200" s="24" t="s">
        <v>84</v>
      </c>
      <c r="D200" s="22" t="s">
        <v>732</v>
      </c>
      <c r="E200" s="24" t="s">
        <v>84</v>
      </c>
      <c r="F200" s="24">
        <v>3111</v>
      </c>
      <c r="G200" s="24">
        <v>3111</v>
      </c>
      <c r="H200" s="24">
        <v>100</v>
      </c>
      <c r="I200" s="24">
        <v>3209</v>
      </c>
      <c r="J200" s="24">
        <v>3209</v>
      </c>
      <c r="K200" s="24">
        <v>100</v>
      </c>
      <c r="L200" s="24">
        <v>6320</v>
      </c>
      <c r="M200" s="24">
        <v>6320</v>
      </c>
      <c r="N200" s="24">
        <v>100</v>
      </c>
    </row>
    <row r="201" spans="1:14" ht="20.100000000000001" customHeight="1">
      <c r="A201" s="61">
        <v>195</v>
      </c>
      <c r="B201" s="22" t="s">
        <v>83</v>
      </c>
      <c r="C201" s="24" t="s">
        <v>84</v>
      </c>
      <c r="D201" s="22" t="s">
        <v>733</v>
      </c>
      <c r="E201" s="24" t="s">
        <v>734</v>
      </c>
      <c r="F201" s="24">
        <v>2588</v>
      </c>
      <c r="G201" s="24">
        <v>2588</v>
      </c>
      <c r="H201" s="24">
        <v>100</v>
      </c>
      <c r="I201" s="24">
        <v>2446</v>
      </c>
      <c r="J201" s="24">
        <v>2446</v>
      </c>
      <c r="K201" s="24">
        <v>100</v>
      </c>
      <c r="L201" s="24">
        <v>5034</v>
      </c>
      <c r="M201" s="24">
        <v>5034</v>
      </c>
      <c r="N201" s="24">
        <v>100</v>
      </c>
    </row>
    <row r="202" spans="1:14" ht="20.100000000000001" customHeight="1">
      <c r="A202" s="61">
        <v>196</v>
      </c>
      <c r="B202" s="22" t="s">
        <v>85</v>
      </c>
      <c r="C202" s="24" t="s">
        <v>338</v>
      </c>
      <c r="D202" s="22" t="s">
        <v>735</v>
      </c>
      <c r="E202" s="24" t="s">
        <v>736</v>
      </c>
      <c r="F202" s="24">
        <v>2184</v>
      </c>
      <c r="G202" s="24">
        <v>2184</v>
      </c>
      <c r="H202" s="24">
        <v>100</v>
      </c>
      <c r="I202" s="24">
        <v>1936</v>
      </c>
      <c r="J202" s="24">
        <v>1936</v>
      </c>
      <c r="K202" s="24">
        <v>100</v>
      </c>
      <c r="L202" s="24">
        <v>4120</v>
      </c>
      <c r="M202" s="24">
        <v>4120</v>
      </c>
      <c r="N202" s="24">
        <v>100</v>
      </c>
    </row>
    <row r="203" spans="1:14" ht="20.100000000000001" customHeight="1">
      <c r="A203" s="61">
        <v>197</v>
      </c>
      <c r="B203" s="22" t="s">
        <v>85</v>
      </c>
      <c r="C203" s="24" t="s">
        <v>338</v>
      </c>
      <c r="D203" s="22" t="s">
        <v>737</v>
      </c>
      <c r="E203" s="24" t="s">
        <v>738</v>
      </c>
      <c r="F203" s="24">
        <v>1482</v>
      </c>
      <c r="G203" s="24">
        <v>1482</v>
      </c>
      <c r="H203" s="24">
        <v>100</v>
      </c>
      <c r="I203" s="24">
        <v>1255</v>
      </c>
      <c r="J203" s="24">
        <v>1255</v>
      </c>
      <c r="K203" s="24">
        <v>100</v>
      </c>
      <c r="L203" s="24">
        <v>2737</v>
      </c>
      <c r="M203" s="24">
        <v>2737</v>
      </c>
      <c r="N203" s="24">
        <v>100</v>
      </c>
    </row>
    <row r="204" spans="1:14" ht="20.100000000000001" customHeight="1">
      <c r="A204" s="61">
        <v>198</v>
      </c>
      <c r="B204" s="22" t="s">
        <v>85</v>
      </c>
      <c r="C204" s="24" t="s">
        <v>338</v>
      </c>
      <c r="D204" s="22" t="s">
        <v>739</v>
      </c>
      <c r="E204" s="24" t="s">
        <v>740</v>
      </c>
      <c r="F204" s="24">
        <v>3396</v>
      </c>
      <c r="G204" s="24">
        <v>3396</v>
      </c>
      <c r="H204" s="24">
        <v>100</v>
      </c>
      <c r="I204" s="24">
        <v>3144</v>
      </c>
      <c r="J204" s="24">
        <v>3144</v>
      </c>
      <c r="K204" s="24">
        <v>100</v>
      </c>
      <c r="L204" s="24">
        <v>6540</v>
      </c>
      <c r="M204" s="24">
        <v>6540</v>
      </c>
      <c r="N204" s="24">
        <v>100</v>
      </c>
    </row>
    <row r="205" spans="1:14" ht="20.100000000000001" customHeight="1">
      <c r="A205" s="61">
        <v>199</v>
      </c>
      <c r="B205" s="22" t="s">
        <v>85</v>
      </c>
      <c r="C205" s="24" t="s">
        <v>338</v>
      </c>
      <c r="D205" s="22" t="s">
        <v>741</v>
      </c>
      <c r="E205" s="24" t="s">
        <v>742</v>
      </c>
      <c r="F205" s="24">
        <v>1413</v>
      </c>
      <c r="G205" s="24">
        <v>1413</v>
      </c>
      <c r="H205" s="24">
        <v>100</v>
      </c>
      <c r="I205" s="24">
        <v>1142</v>
      </c>
      <c r="J205" s="24">
        <v>1142</v>
      </c>
      <c r="K205" s="24">
        <v>100</v>
      </c>
      <c r="L205" s="24">
        <v>2555</v>
      </c>
      <c r="M205" s="24">
        <v>2555</v>
      </c>
      <c r="N205" s="24">
        <v>100</v>
      </c>
    </row>
    <row r="206" spans="1:14" ht="20.100000000000001" customHeight="1">
      <c r="A206" s="61">
        <v>200</v>
      </c>
      <c r="B206" s="22" t="s">
        <v>85</v>
      </c>
      <c r="C206" s="24" t="s">
        <v>338</v>
      </c>
      <c r="D206" s="22" t="s">
        <v>743</v>
      </c>
      <c r="E206" s="24" t="s">
        <v>744</v>
      </c>
      <c r="F206" s="24">
        <v>2181</v>
      </c>
      <c r="G206" s="24">
        <v>2181</v>
      </c>
      <c r="H206" s="24">
        <v>100</v>
      </c>
      <c r="I206" s="24">
        <v>1804</v>
      </c>
      <c r="J206" s="24">
        <v>1804</v>
      </c>
      <c r="K206" s="24">
        <v>100</v>
      </c>
      <c r="L206" s="24">
        <v>3985</v>
      </c>
      <c r="M206" s="24">
        <v>3985</v>
      </c>
      <c r="N206" s="24">
        <v>100</v>
      </c>
    </row>
    <row r="207" spans="1:14" ht="20.100000000000001" customHeight="1">
      <c r="A207" s="61">
        <v>201</v>
      </c>
      <c r="B207" s="22" t="s">
        <v>85</v>
      </c>
      <c r="C207" s="24" t="s">
        <v>338</v>
      </c>
      <c r="D207" s="22" t="s">
        <v>745</v>
      </c>
      <c r="E207" s="24" t="s">
        <v>746</v>
      </c>
      <c r="F207" s="24">
        <v>1904</v>
      </c>
      <c r="G207" s="24">
        <v>1904</v>
      </c>
      <c r="H207" s="24">
        <v>100</v>
      </c>
      <c r="I207" s="24">
        <v>1593</v>
      </c>
      <c r="J207" s="24">
        <v>1593</v>
      </c>
      <c r="K207" s="24">
        <v>100</v>
      </c>
      <c r="L207" s="24">
        <v>3497</v>
      </c>
      <c r="M207" s="24">
        <v>3497</v>
      </c>
      <c r="N207" s="24">
        <v>100</v>
      </c>
    </row>
    <row r="208" spans="1:14" ht="20.100000000000001" customHeight="1">
      <c r="A208" s="61">
        <v>202</v>
      </c>
      <c r="B208" s="22" t="s">
        <v>85</v>
      </c>
      <c r="C208" s="24" t="s">
        <v>338</v>
      </c>
      <c r="D208" s="22" t="s">
        <v>747</v>
      </c>
      <c r="E208" s="24" t="s">
        <v>748</v>
      </c>
      <c r="F208" s="24">
        <v>1735</v>
      </c>
      <c r="G208" s="24">
        <v>1735</v>
      </c>
      <c r="H208" s="24">
        <v>100</v>
      </c>
      <c r="I208" s="24">
        <v>1523</v>
      </c>
      <c r="J208" s="24">
        <v>1523</v>
      </c>
      <c r="K208" s="24">
        <v>100</v>
      </c>
      <c r="L208" s="24">
        <v>3258</v>
      </c>
      <c r="M208" s="24">
        <v>3258</v>
      </c>
      <c r="N208" s="24">
        <v>100</v>
      </c>
    </row>
    <row r="209" spans="1:14" ht="20.100000000000001" customHeight="1">
      <c r="A209" s="61">
        <v>203</v>
      </c>
      <c r="B209" s="22" t="s">
        <v>85</v>
      </c>
      <c r="C209" s="24" t="s">
        <v>338</v>
      </c>
      <c r="D209" s="22" t="s">
        <v>749</v>
      </c>
      <c r="E209" s="24" t="s">
        <v>750</v>
      </c>
      <c r="F209" s="24">
        <v>3235</v>
      </c>
      <c r="G209" s="24">
        <v>3235</v>
      </c>
      <c r="H209" s="24">
        <v>100</v>
      </c>
      <c r="I209" s="24">
        <v>2704</v>
      </c>
      <c r="J209" s="24">
        <v>2704</v>
      </c>
      <c r="K209" s="24">
        <v>100</v>
      </c>
      <c r="L209" s="24">
        <v>5939</v>
      </c>
      <c r="M209" s="24">
        <v>5939</v>
      </c>
      <c r="N209" s="24">
        <v>100</v>
      </c>
    </row>
    <row r="210" spans="1:14" ht="20.100000000000001" customHeight="1">
      <c r="A210" s="61">
        <v>204</v>
      </c>
      <c r="B210" s="22" t="s">
        <v>85</v>
      </c>
      <c r="C210" s="24" t="s">
        <v>338</v>
      </c>
      <c r="D210" s="22" t="s">
        <v>751</v>
      </c>
      <c r="E210" s="24" t="s">
        <v>752</v>
      </c>
      <c r="F210" s="24">
        <v>1816</v>
      </c>
      <c r="G210" s="24">
        <v>1816</v>
      </c>
      <c r="H210" s="24">
        <v>100</v>
      </c>
      <c r="I210" s="24">
        <v>1751</v>
      </c>
      <c r="J210" s="24">
        <v>1751</v>
      </c>
      <c r="K210" s="24">
        <v>100</v>
      </c>
      <c r="L210" s="24">
        <v>3567</v>
      </c>
      <c r="M210" s="24">
        <v>3567</v>
      </c>
      <c r="N210" s="24">
        <v>100</v>
      </c>
    </row>
    <row r="211" spans="1:14" ht="21.75" customHeight="1">
      <c r="A211" s="114" t="s">
        <v>152</v>
      </c>
      <c r="B211" s="122"/>
      <c r="C211" s="122"/>
      <c r="D211" s="122"/>
      <c r="E211" s="115"/>
      <c r="F211" s="34">
        <f>SUM(F7:F210)</f>
        <v>385556</v>
      </c>
      <c r="G211" s="34">
        <f>SUM(G7:G210)</f>
        <v>385556</v>
      </c>
      <c r="H211" s="38">
        <f>G211/F211*100</f>
        <v>100</v>
      </c>
      <c r="I211" s="34">
        <f>SUM(I7:I210)</f>
        <v>352084</v>
      </c>
      <c r="J211" s="34">
        <f>SUM(J7:J210)</f>
        <v>352084</v>
      </c>
      <c r="K211" s="38">
        <f>J211/I211*100</f>
        <v>100</v>
      </c>
      <c r="L211" s="34">
        <f>SUM(L7:L210)</f>
        <v>737640</v>
      </c>
      <c r="M211" s="34">
        <f>SUM(M7:M210)</f>
        <v>737640</v>
      </c>
      <c r="N211" s="38">
        <f>M211/L211*100</f>
        <v>100</v>
      </c>
    </row>
  </sheetData>
  <mergeCells count="13">
    <mergeCell ref="A211:E211"/>
    <mergeCell ref="A5:A6"/>
    <mergeCell ref="A4:N4"/>
    <mergeCell ref="A3:N3"/>
    <mergeCell ref="A2:N2"/>
    <mergeCell ref="L5:N5"/>
    <mergeCell ref="A1:N1"/>
    <mergeCell ref="F5:H5"/>
    <mergeCell ref="I5:K5"/>
    <mergeCell ref="E5:E6"/>
    <mergeCell ref="B5:B6"/>
    <mergeCell ref="C5:C6"/>
    <mergeCell ref="D5:D6"/>
  </mergeCells>
  <pageMargins left="0.2" right="0.2" top="0.25" bottom="0.2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W12" sqref="W12"/>
    </sheetView>
  </sheetViews>
  <sheetFormatPr defaultRowHeight="14.25"/>
  <cols>
    <col min="1" max="1" width="3.85546875" style="20" bestFit="1" customWidth="1"/>
    <col min="2" max="2" width="6.140625" style="20" bestFit="1" customWidth="1"/>
    <col min="3" max="3" width="21.85546875" style="20" bestFit="1" customWidth="1"/>
    <col min="4" max="4" width="10.42578125" style="20" bestFit="1" customWidth="1"/>
    <col min="5" max="5" width="7" style="20" bestFit="1" customWidth="1"/>
    <col min="6" max="7" width="7.85546875" style="20" bestFit="1" customWidth="1"/>
    <col min="8" max="8" width="7" style="20" bestFit="1" customWidth="1"/>
    <col min="9" max="10" width="7.85546875" style="20" bestFit="1" customWidth="1"/>
    <col min="11" max="11" width="7" style="20" bestFit="1" customWidth="1"/>
    <col min="12" max="13" width="7.85546875" style="20" bestFit="1" customWidth="1"/>
    <col min="14" max="14" width="7" style="20" bestFit="1" customWidth="1"/>
    <col min="15" max="15" width="6.140625" style="20" customWidth="1"/>
    <col min="16" max="16" width="7.85546875" style="20" bestFit="1" customWidth="1"/>
    <col min="17" max="17" width="7" style="20" bestFit="1" customWidth="1"/>
    <col min="18" max="18" width="6.85546875" style="20" customWidth="1"/>
    <col min="19" max="19" width="6.140625" style="20" customWidth="1"/>
    <col min="20" max="16384" width="9.140625" style="20"/>
  </cols>
  <sheetData>
    <row r="1" spans="1:19" ht="20.100000000000001" customHeight="1">
      <c r="A1" s="93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0.100000000000001" customHeight="1">
      <c r="A2" s="93" t="s">
        <v>147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0.100000000000001" customHeight="1">
      <c r="A3" s="93" t="s">
        <v>341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20.100000000000001" customHeight="1">
      <c r="A4" s="93" t="s">
        <v>251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42" customFormat="1" ht="20.100000000000001" customHeight="1">
      <c r="A5" s="93" t="s">
        <v>104</v>
      </c>
      <c r="B5" s="93" t="s">
        <v>88</v>
      </c>
      <c r="C5" s="93" t="s">
        <v>23</v>
      </c>
      <c r="D5" s="93" t="s">
        <v>781</v>
      </c>
      <c r="E5" s="93" t="s">
        <v>148</v>
      </c>
      <c r="F5" s="93"/>
      <c r="G5" s="93"/>
      <c r="H5" s="93" t="s">
        <v>149</v>
      </c>
      <c r="I5" s="93"/>
      <c r="J5" s="93"/>
      <c r="K5" s="93" t="s">
        <v>150</v>
      </c>
      <c r="L5" s="93"/>
      <c r="M5" s="93"/>
      <c r="N5" s="93" t="s">
        <v>198</v>
      </c>
      <c r="O5" s="93"/>
      <c r="P5" s="93"/>
      <c r="Q5" s="93" t="s">
        <v>151</v>
      </c>
      <c r="R5" s="93"/>
      <c r="S5" s="93"/>
    </row>
    <row r="6" spans="1:19" s="42" customFormat="1" ht="42.75">
      <c r="A6" s="93"/>
      <c r="B6" s="93"/>
      <c r="C6" s="93"/>
      <c r="D6" s="93"/>
      <c r="E6" s="31" t="s">
        <v>125</v>
      </c>
      <c r="F6" s="31" t="s">
        <v>124</v>
      </c>
      <c r="G6" s="31" t="s">
        <v>177</v>
      </c>
      <c r="H6" s="31" t="s">
        <v>125</v>
      </c>
      <c r="I6" s="31" t="s">
        <v>124</v>
      </c>
      <c r="J6" s="31" t="s">
        <v>177</v>
      </c>
      <c r="K6" s="31" t="s">
        <v>125</v>
      </c>
      <c r="L6" s="31" t="s">
        <v>124</v>
      </c>
      <c r="M6" s="31" t="s">
        <v>177</v>
      </c>
      <c r="N6" s="31" t="s">
        <v>125</v>
      </c>
      <c r="O6" s="31" t="s">
        <v>124</v>
      </c>
      <c r="P6" s="31" t="s">
        <v>177</v>
      </c>
      <c r="Q6" s="31" t="s">
        <v>125</v>
      </c>
      <c r="R6" s="31" t="s">
        <v>124</v>
      </c>
      <c r="S6" s="31" t="s">
        <v>177</v>
      </c>
    </row>
    <row r="7" spans="1:19" ht="20.100000000000001" customHeight="1">
      <c r="A7" s="21">
        <v>1</v>
      </c>
      <c r="B7" s="21" t="s">
        <v>27</v>
      </c>
      <c r="C7" s="33" t="s">
        <v>185</v>
      </c>
      <c r="D7" s="24">
        <v>943</v>
      </c>
      <c r="E7" s="24">
        <v>62</v>
      </c>
      <c r="F7" s="24">
        <v>113</v>
      </c>
      <c r="G7" s="24">
        <v>768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</row>
    <row r="8" spans="1:19" ht="20.100000000000001" customHeight="1">
      <c r="A8" s="21">
        <v>2</v>
      </c>
      <c r="B8" s="21" t="s">
        <v>28</v>
      </c>
      <c r="C8" s="33" t="s">
        <v>186</v>
      </c>
      <c r="D8" s="24">
        <v>1184</v>
      </c>
      <c r="E8" s="24">
        <v>90</v>
      </c>
      <c r="F8" s="24">
        <v>150</v>
      </c>
      <c r="G8" s="24">
        <v>944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</row>
    <row r="9" spans="1:19" ht="20.100000000000001" customHeight="1">
      <c r="A9" s="21">
        <v>3</v>
      </c>
      <c r="B9" s="21" t="s">
        <v>29</v>
      </c>
      <c r="C9" s="33" t="s">
        <v>30</v>
      </c>
      <c r="D9" s="24">
        <v>289</v>
      </c>
      <c r="E9" s="24">
        <v>125</v>
      </c>
      <c r="F9" s="24">
        <v>66</v>
      </c>
      <c r="G9" s="24">
        <v>98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</row>
    <row r="10" spans="1:19" ht="20.100000000000001" customHeight="1">
      <c r="A10" s="21">
        <v>4</v>
      </c>
      <c r="B10" s="21" t="s">
        <v>31</v>
      </c>
      <c r="C10" s="33" t="s">
        <v>183</v>
      </c>
      <c r="D10" s="24">
        <v>254</v>
      </c>
      <c r="E10" s="24">
        <v>69</v>
      </c>
      <c r="F10" s="24">
        <v>45</v>
      </c>
      <c r="G10" s="24">
        <v>140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</row>
    <row r="11" spans="1:19" ht="20.100000000000001" customHeight="1">
      <c r="A11" s="21">
        <v>5</v>
      </c>
      <c r="B11" s="21" t="s">
        <v>32</v>
      </c>
      <c r="C11" s="33" t="s">
        <v>33</v>
      </c>
      <c r="D11" s="24">
        <v>291</v>
      </c>
      <c r="E11" s="24">
        <v>124</v>
      </c>
      <c r="F11" s="24">
        <v>36</v>
      </c>
      <c r="G11" s="24">
        <v>131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</row>
    <row r="12" spans="1:19" ht="20.100000000000001" customHeight="1">
      <c r="A12" s="21">
        <v>6</v>
      </c>
      <c r="B12" s="21" t="s">
        <v>34</v>
      </c>
      <c r="C12" s="33" t="s">
        <v>35</v>
      </c>
      <c r="D12" s="24">
        <v>362</v>
      </c>
      <c r="E12" s="24">
        <v>141</v>
      </c>
      <c r="F12" s="24">
        <v>56</v>
      </c>
      <c r="G12" s="24">
        <v>165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</row>
    <row r="13" spans="1:19" ht="20.100000000000001" customHeight="1">
      <c r="A13" s="21">
        <v>7</v>
      </c>
      <c r="B13" s="21" t="s">
        <v>36</v>
      </c>
      <c r="C13" s="33" t="s">
        <v>37</v>
      </c>
      <c r="D13" s="24">
        <v>269</v>
      </c>
      <c r="E13" s="24">
        <v>113</v>
      </c>
      <c r="F13" s="24">
        <v>105</v>
      </c>
      <c r="G13" s="24">
        <v>51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ht="20.100000000000001" customHeight="1">
      <c r="A14" s="21">
        <v>8</v>
      </c>
      <c r="B14" s="21" t="s">
        <v>38</v>
      </c>
      <c r="C14" s="33" t="s">
        <v>334</v>
      </c>
      <c r="D14" s="24">
        <v>459</v>
      </c>
      <c r="E14" s="24">
        <v>146</v>
      </c>
      <c r="F14" s="24">
        <v>184</v>
      </c>
      <c r="G14" s="24">
        <v>129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ht="20.100000000000001" customHeight="1">
      <c r="A15" s="21">
        <v>9</v>
      </c>
      <c r="B15" s="21" t="s">
        <v>39</v>
      </c>
      <c r="C15" s="33" t="s">
        <v>40</v>
      </c>
      <c r="D15" s="24">
        <v>212</v>
      </c>
      <c r="E15" s="24">
        <v>101</v>
      </c>
      <c r="F15" s="24">
        <v>50</v>
      </c>
      <c r="G15" s="24">
        <v>61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ht="20.100000000000001" customHeight="1">
      <c r="A16" s="21">
        <v>10</v>
      </c>
      <c r="B16" s="21" t="s">
        <v>41</v>
      </c>
      <c r="C16" s="33" t="s">
        <v>335</v>
      </c>
      <c r="D16" s="24">
        <v>661</v>
      </c>
      <c r="E16" s="24">
        <v>259</v>
      </c>
      <c r="F16" s="24">
        <v>125</v>
      </c>
      <c r="G16" s="24">
        <v>277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 ht="20.100000000000001" customHeight="1">
      <c r="A17" s="21">
        <v>11</v>
      </c>
      <c r="B17" s="21" t="s">
        <v>42</v>
      </c>
      <c r="C17" s="33" t="s">
        <v>43</v>
      </c>
      <c r="D17" s="24">
        <v>454</v>
      </c>
      <c r="E17" s="24">
        <v>239</v>
      </c>
      <c r="F17" s="24">
        <v>91</v>
      </c>
      <c r="G17" s="24">
        <v>124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ht="20.100000000000001" customHeight="1">
      <c r="A18" s="21">
        <v>12</v>
      </c>
      <c r="B18" s="21" t="s">
        <v>44</v>
      </c>
      <c r="C18" s="33" t="s">
        <v>45</v>
      </c>
      <c r="D18" s="24">
        <v>259</v>
      </c>
      <c r="E18" s="24">
        <v>110</v>
      </c>
      <c r="F18" s="24">
        <v>68</v>
      </c>
      <c r="G18" s="24">
        <v>81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 ht="20.100000000000001" customHeight="1">
      <c r="A19" s="21">
        <v>13</v>
      </c>
      <c r="B19" s="21" t="s">
        <v>46</v>
      </c>
      <c r="C19" s="33" t="s">
        <v>47</v>
      </c>
      <c r="D19" s="24">
        <v>511</v>
      </c>
      <c r="E19" s="24">
        <v>180</v>
      </c>
      <c r="F19" s="24">
        <v>106</v>
      </c>
      <c r="G19" s="24">
        <v>225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ht="20.100000000000001" customHeight="1">
      <c r="A20" s="21">
        <v>14</v>
      </c>
      <c r="B20" s="21" t="s">
        <v>48</v>
      </c>
      <c r="C20" s="33" t="s">
        <v>49</v>
      </c>
      <c r="D20" s="24">
        <v>167</v>
      </c>
      <c r="E20" s="24">
        <v>55</v>
      </c>
      <c r="F20" s="24">
        <v>44</v>
      </c>
      <c r="G20" s="24">
        <v>68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0.100000000000001" customHeight="1">
      <c r="A21" s="21">
        <v>15</v>
      </c>
      <c r="B21" s="21" t="s">
        <v>50</v>
      </c>
      <c r="C21" s="33" t="s">
        <v>51</v>
      </c>
      <c r="D21" s="24">
        <v>444</v>
      </c>
      <c r="E21" s="24">
        <v>149</v>
      </c>
      <c r="F21" s="24">
        <v>154</v>
      </c>
      <c r="G21" s="24">
        <v>141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1:19" ht="20.100000000000001" customHeight="1">
      <c r="A22" s="21">
        <v>16</v>
      </c>
      <c r="B22" s="21" t="s">
        <v>52</v>
      </c>
      <c r="C22" s="33" t="s">
        <v>53</v>
      </c>
      <c r="D22" s="24">
        <v>448</v>
      </c>
      <c r="E22" s="24">
        <v>135</v>
      </c>
      <c r="F22" s="24">
        <v>176</v>
      </c>
      <c r="G22" s="24">
        <v>137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ht="20.100000000000001" customHeight="1">
      <c r="A23" s="21">
        <v>17</v>
      </c>
      <c r="B23" s="21" t="s">
        <v>54</v>
      </c>
      <c r="C23" s="33" t="s">
        <v>55</v>
      </c>
      <c r="D23" s="24">
        <v>310</v>
      </c>
      <c r="E23" s="24">
        <v>135</v>
      </c>
      <c r="F23" s="24">
        <v>104</v>
      </c>
      <c r="G23" s="24">
        <v>71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ht="20.100000000000001" customHeight="1">
      <c r="A24" s="21">
        <v>18</v>
      </c>
      <c r="B24" s="21" t="s">
        <v>56</v>
      </c>
      <c r="C24" s="33" t="s">
        <v>57</v>
      </c>
      <c r="D24" s="24">
        <v>461</v>
      </c>
      <c r="E24" s="24">
        <v>180</v>
      </c>
      <c r="F24" s="24">
        <v>114</v>
      </c>
      <c r="G24" s="24">
        <v>167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ht="20.100000000000001" customHeight="1">
      <c r="A25" s="21">
        <v>19</v>
      </c>
      <c r="B25" s="21" t="s">
        <v>58</v>
      </c>
      <c r="C25" s="33" t="s">
        <v>59</v>
      </c>
      <c r="D25" s="24">
        <v>529</v>
      </c>
      <c r="E25" s="24">
        <v>268</v>
      </c>
      <c r="F25" s="24">
        <v>127</v>
      </c>
      <c r="G25" s="24">
        <v>134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ht="20.100000000000001" customHeight="1">
      <c r="A26" s="21">
        <v>20</v>
      </c>
      <c r="B26" s="21" t="s">
        <v>60</v>
      </c>
      <c r="C26" s="33" t="s">
        <v>61</v>
      </c>
      <c r="D26" s="24">
        <v>405</v>
      </c>
      <c r="E26" s="24">
        <v>162</v>
      </c>
      <c r="F26" s="24">
        <v>148</v>
      </c>
      <c r="G26" s="24">
        <v>95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 ht="20.100000000000001" customHeight="1">
      <c r="A27" s="21">
        <v>21</v>
      </c>
      <c r="B27" s="21" t="s">
        <v>62</v>
      </c>
      <c r="C27" s="33" t="s">
        <v>63</v>
      </c>
      <c r="D27" s="24">
        <v>289</v>
      </c>
      <c r="E27" s="24">
        <v>125</v>
      </c>
      <c r="F27" s="24">
        <v>92</v>
      </c>
      <c r="G27" s="24">
        <v>72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 ht="20.100000000000001" customHeight="1">
      <c r="A28" s="21">
        <v>22</v>
      </c>
      <c r="B28" s="21" t="s">
        <v>64</v>
      </c>
      <c r="C28" s="33" t="s">
        <v>65</v>
      </c>
      <c r="D28" s="24">
        <v>413</v>
      </c>
      <c r="E28" s="24">
        <v>119</v>
      </c>
      <c r="F28" s="24">
        <v>141</v>
      </c>
      <c r="G28" s="24">
        <v>153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 ht="20.100000000000001" customHeight="1">
      <c r="A29" s="21">
        <v>23</v>
      </c>
      <c r="B29" s="21" t="s">
        <v>66</v>
      </c>
      <c r="C29" s="33" t="s">
        <v>336</v>
      </c>
      <c r="D29" s="24">
        <v>556</v>
      </c>
      <c r="E29" s="24">
        <v>207</v>
      </c>
      <c r="F29" s="24">
        <v>148</v>
      </c>
      <c r="G29" s="24">
        <v>201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ht="20.100000000000001" customHeight="1">
      <c r="A30" s="21">
        <v>24</v>
      </c>
      <c r="B30" s="21" t="s">
        <v>67</v>
      </c>
      <c r="C30" s="33" t="s">
        <v>68</v>
      </c>
      <c r="D30" s="24">
        <v>478</v>
      </c>
      <c r="E30" s="24">
        <v>143</v>
      </c>
      <c r="F30" s="24">
        <v>187</v>
      </c>
      <c r="G30" s="24">
        <v>148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</row>
    <row r="31" spans="1:19" ht="20.100000000000001" customHeight="1">
      <c r="A31" s="21">
        <v>25</v>
      </c>
      <c r="B31" s="21" t="s">
        <v>69</v>
      </c>
      <c r="C31" s="33" t="s">
        <v>70</v>
      </c>
      <c r="D31" s="24">
        <v>452</v>
      </c>
      <c r="E31" s="24">
        <v>204</v>
      </c>
      <c r="F31" s="24">
        <v>93</v>
      </c>
      <c r="G31" s="24">
        <v>155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</row>
    <row r="32" spans="1:19" ht="20.100000000000001" customHeight="1">
      <c r="A32" s="21">
        <v>26</v>
      </c>
      <c r="B32" s="21" t="s">
        <v>71</v>
      </c>
      <c r="C32" s="33" t="s">
        <v>72</v>
      </c>
      <c r="D32" s="24">
        <v>573</v>
      </c>
      <c r="E32" s="24">
        <v>170</v>
      </c>
      <c r="F32" s="24">
        <v>168</v>
      </c>
      <c r="G32" s="24">
        <v>235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ht="20.100000000000001" customHeight="1">
      <c r="A33" s="21">
        <v>27</v>
      </c>
      <c r="B33" s="21" t="s">
        <v>73</v>
      </c>
      <c r="C33" s="33" t="s">
        <v>74</v>
      </c>
      <c r="D33" s="24">
        <v>175</v>
      </c>
      <c r="E33" s="24">
        <v>82</v>
      </c>
      <c r="F33" s="24">
        <v>57</v>
      </c>
      <c r="G33" s="24">
        <v>36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</row>
    <row r="34" spans="1:19" ht="20.100000000000001" customHeight="1">
      <c r="A34" s="21">
        <v>28</v>
      </c>
      <c r="B34" s="21" t="s">
        <v>75</v>
      </c>
      <c r="C34" s="33" t="s">
        <v>184</v>
      </c>
      <c r="D34" s="24">
        <v>187</v>
      </c>
      <c r="E34" s="24">
        <v>53</v>
      </c>
      <c r="F34" s="24">
        <v>89</v>
      </c>
      <c r="G34" s="24">
        <v>45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ht="20.100000000000001" customHeight="1">
      <c r="A35" s="21">
        <v>29</v>
      </c>
      <c r="B35" s="21" t="s">
        <v>76</v>
      </c>
      <c r="C35" s="33" t="s">
        <v>77</v>
      </c>
      <c r="D35" s="24">
        <v>231</v>
      </c>
      <c r="E35" s="24">
        <v>138</v>
      </c>
      <c r="F35" s="24">
        <v>11</v>
      </c>
      <c r="G35" s="24">
        <v>82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 ht="20.100000000000001" customHeight="1">
      <c r="A36" s="21">
        <v>30</v>
      </c>
      <c r="B36" s="21" t="s">
        <v>78</v>
      </c>
      <c r="C36" s="33" t="s">
        <v>337</v>
      </c>
      <c r="D36" s="24">
        <v>775</v>
      </c>
      <c r="E36" s="24">
        <v>327</v>
      </c>
      <c r="F36" s="24">
        <v>72</v>
      </c>
      <c r="G36" s="24">
        <v>376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</row>
    <row r="37" spans="1:19" ht="20.100000000000001" customHeight="1">
      <c r="A37" s="21">
        <v>31</v>
      </c>
      <c r="B37" s="21" t="s">
        <v>79</v>
      </c>
      <c r="C37" s="33" t="s">
        <v>80</v>
      </c>
      <c r="D37" s="24">
        <v>305</v>
      </c>
      <c r="E37" s="24">
        <v>186</v>
      </c>
      <c r="F37" s="24">
        <v>26</v>
      </c>
      <c r="G37" s="24">
        <v>93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</row>
    <row r="38" spans="1:19" ht="20.100000000000001" customHeight="1">
      <c r="A38" s="21">
        <v>32</v>
      </c>
      <c r="B38" s="21" t="s">
        <v>81</v>
      </c>
      <c r="C38" s="33" t="s">
        <v>82</v>
      </c>
      <c r="D38" s="24">
        <v>425</v>
      </c>
      <c r="E38" s="24">
        <v>234</v>
      </c>
      <c r="F38" s="24">
        <v>33</v>
      </c>
      <c r="G38" s="24">
        <v>158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</row>
    <row r="39" spans="1:19" ht="20.100000000000001" customHeight="1">
      <c r="A39" s="21">
        <v>33</v>
      </c>
      <c r="B39" s="21" t="s">
        <v>83</v>
      </c>
      <c r="C39" s="33" t="s">
        <v>84</v>
      </c>
      <c r="D39" s="24">
        <v>536</v>
      </c>
      <c r="E39" s="24">
        <v>187</v>
      </c>
      <c r="F39" s="24">
        <v>121</v>
      </c>
      <c r="G39" s="24">
        <v>228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</row>
    <row r="40" spans="1:19" ht="20.100000000000001" customHeight="1">
      <c r="A40" s="21">
        <v>34</v>
      </c>
      <c r="B40" s="21" t="s">
        <v>85</v>
      </c>
      <c r="C40" s="33" t="s">
        <v>338</v>
      </c>
      <c r="D40" s="24">
        <v>620</v>
      </c>
      <c r="E40" s="24">
        <v>271</v>
      </c>
      <c r="F40" s="24">
        <v>98</v>
      </c>
      <c r="G40" s="24">
        <v>251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1:19" ht="20.100000000000001" customHeight="1">
      <c r="A41" s="99" t="s">
        <v>152</v>
      </c>
      <c r="B41" s="99"/>
      <c r="C41" s="99"/>
      <c r="D41" s="34">
        <f t="shared" ref="D41:S41" si="0">SUM(D7:D40)</f>
        <v>14927</v>
      </c>
      <c r="E41" s="34">
        <f t="shared" si="0"/>
        <v>5289</v>
      </c>
      <c r="F41" s="34">
        <f t="shared" si="0"/>
        <v>3398</v>
      </c>
      <c r="G41" s="34">
        <f t="shared" si="0"/>
        <v>6240</v>
      </c>
      <c r="H41" s="34">
        <f t="shared" si="0"/>
        <v>0</v>
      </c>
      <c r="I41" s="34">
        <f t="shared" si="0"/>
        <v>0</v>
      </c>
      <c r="J41" s="34">
        <f t="shared" si="0"/>
        <v>0</v>
      </c>
      <c r="K41" s="34">
        <f t="shared" si="0"/>
        <v>0</v>
      </c>
      <c r="L41" s="34">
        <f t="shared" si="0"/>
        <v>0</v>
      </c>
      <c r="M41" s="34">
        <f t="shared" si="0"/>
        <v>0</v>
      </c>
      <c r="N41" s="34">
        <f t="shared" si="0"/>
        <v>0</v>
      </c>
      <c r="O41" s="34">
        <f t="shared" si="0"/>
        <v>0</v>
      </c>
      <c r="P41" s="34">
        <f t="shared" si="0"/>
        <v>0</v>
      </c>
      <c r="Q41" s="34">
        <f t="shared" si="0"/>
        <v>0</v>
      </c>
      <c r="R41" s="34">
        <f t="shared" si="0"/>
        <v>0</v>
      </c>
      <c r="S41" s="34">
        <f t="shared" si="0"/>
        <v>0</v>
      </c>
    </row>
  </sheetData>
  <mergeCells count="14">
    <mergeCell ref="A1:S1"/>
    <mergeCell ref="A2:S2"/>
    <mergeCell ref="A3:S3"/>
    <mergeCell ref="A4:S4"/>
    <mergeCell ref="E5:G5"/>
    <mergeCell ref="H5:J5"/>
    <mergeCell ref="K5:M5"/>
    <mergeCell ref="N5:P5"/>
    <mergeCell ref="Q5:S5"/>
    <mergeCell ref="A41:C41"/>
    <mergeCell ref="C5:C6"/>
    <mergeCell ref="B5:B6"/>
    <mergeCell ref="A5:A6"/>
    <mergeCell ref="D5:D6"/>
  </mergeCells>
  <pageMargins left="0" right="0" top="0.25" bottom="0.2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26"/>
  <sheetViews>
    <sheetView workbookViewId="0">
      <selection activeCell="M6" sqref="M6"/>
    </sheetView>
  </sheetViews>
  <sheetFormatPr defaultRowHeight="14.25"/>
  <cols>
    <col min="1" max="2" width="9.140625" style="20"/>
    <col min="3" max="3" width="9.140625" style="39"/>
    <col min="4" max="5" width="9.140625" style="20"/>
    <col min="6" max="6" width="6.7109375" style="20" bestFit="1" customWidth="1"/>
    <col min="7" max="8" width="9.140625" style="20"/>
    <col min="9" max="9" width="7.85546875" style="20" customWidth="1"/>
    <col min="10" max="11" width="9.140625" style="20"/>
    <col min="12" max="12" width="9" style="20" bestFit="1" customWidth="1"/>
    <col min="13" max="16384" width="9.140625" style="20"/>
  </cols>
  <sheetData>
    <row r="1" spans="2:12">
      <c r="B1" s="93" t="s">
        <v>132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>
      <c r="B2" s="125" t="s">
        <v>344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2" ht="15.75">
      <c r="B3" s="125" t="s">
        <v>179</v>
      </c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2:12" ht="20.100000000000001" customHeight="1">
      <c r="B4" s="93" t="s">
        <v>168</v>
      </c>
      <c r="C4" s="93" t="s">
        <v>178</v>
      </c>
      <c r="D4" s="99" t="s">
        <v>6</v>
      </c>
      <c r="E4" s="99"/>
      <c r="F4" s="99"/>
      <c r="G4" s="99" t="s">
        <v>7</v>
      </c>
      <c r="H4" s="99"/>
      <c r="I4" s="99"/>
      <c r="J4" s="99" t="s">
        <v>8</v>
      </c>
      <c r="K4" s="99"/>
      <c r="L4" s="99"/>
    </row>
    <row r="5" spans="2:12" ht="20.100000000000001" customHeight="1">
      <c r="B5" s="93"/>
      <c r="C5" s="93"/>
      <c r="D5" s="21" t="s">
        <v>169</v>
      </c>
      <c r="E5" s="21" t="s">
        <v>25</v>
      </c>
      <c r="F5" s="21" t="s">
        <v>26</v>
      </c>
      <c r="G5" s="21" t="s">
        <v>169</v>
      </c>
      <c r="H5" s="21" t="s">
        <v>25</v>
      </c>
      <c r="I5" s="21" t="s">
        <v>26</v>
      </c>
      <c r="J5" s="21" t="s">
        <v>169</v>
      </c>
      <c r="K5" s="21" t="s">
        <v>25</v>
      </c>
      <c r="L5" s="21" t="s">
        <v>26</v>
      </c>
    </row>
    <row r="6" spans="2:12" ht="20.100000000000001" customHeight="1">
      <c r="B6" s="60">
        <v>1</v>
      </c>
      <c r="C6" s="31">
        <v>2021</v>
      </c>
      <c r="D6" s="60">
        <v>470161</v>
      </c>
      <c r="E6" s="60">
        <v>470161</v>
      </c>
      <c r="F6" s="60">
        <v>100</v>
      </c>
      <c r="G6" s="60">
        <v>401282</v>
      </c>
      <c r="H6" s="60">
        <v>401281</v>
      </c>
      <c r="I6" s="60">
        <v>100</v>
      </c>
      <c r="J6" s="31">
        <v>871443</v>
      </c>
      <c r="K6" s="31">
        <v>871442</v>
      </c>
      <c r="L6" s="31">
        <v>100</v>
      </c>
    </row>
    <row r="7" spans="2:12" ht="20.100000000000001" customHeight="1">
      <c r="B7" s="60">
        <v>2</v>
      </c>
      <c r="C7" s="31">
        <v>2020</v>
      </c>
      <c r="D7" s="60">
        <v>425352</v>
      </c>
      <c r="E7" s="60">
        <v>282461</v>
      </c>
      <c r="F7" s="60">
        <v>66.41</v>
      </c>
      <c r="G7" s="60">
        <v>385697</v>
      </c>
      <c r="H7" s="60">
        <v>299855</v>
      </c>
      <c r="I7" s="60">
        <v>77.739999999999995</v>
      </c>
      <c r="J7" s="31">
        <v>811050</v>
      </c>
      <c r="K7" s="31">
        <v>582316</v>
      </c>
      <c r="L7" s="67">
        <v>71.8</v>
      </c>
    </row>
    <row r="8" spans="2:12" ht="20.100000000000001" customHeight="1">
      <c r="B8" s="60">
        <v>3</v>
      </c>
      <c r="C8" s="31">
        <v>2019</v>
      </c>
      <c r="D8" s="22">
        <v>437557</v>
      </c>
      <c r="E8" s="22">
        <v>299587</v>
      </c>
      <c r="F8" s="22">
        <v>68.47</v>
      </c>
      <c r="G8" s="22">
        <v>387911</v>
      </c>
      <c r="H8" s="22">
        <v>308749</v>
      </c>
      <c r="I8" s="68">
        <v>79.59</v>
      </c>
      <c r="J8" s="35">
        <v>825468</v>
      </c>
      <c r="K8" s="35">
        <v>608336</v>
      </c>
      <c r="L8" s="36">
        <v>73.7</v>
      </c>
    </row>
    <row r="9" spans="2:12" ht="20.100000000000001" customHeight="1">
      <c r="B9" s="60">
        <v>4</v>
      </c>
      <c r="C9" s="31">
        <v>2018</v>
      </c>
      <c r="D9" s="22">
        <v>445402</v>
      </c>
      <c r="E9" s="22">
        <v>296475</v>
      </c>
      <c r="F9" s="22">
        <f>E9/D9*100</f>
        <v>66.563464016775853</v>
      </c>
      <c r="G9" s="22">
        <v>392686</v>
      </c>
      <c r="H9" s="22">
        <v>306327</v>
      </c>
      <c r="I9" s="68">
        <f>H9/G9*100</f>
        <v>78.008128632036787</v>
      </c>
      <c r="J9" s="35">
        <v>838088</v>
      </c>
      <c r="K9" s="35">
        <v>602802</v>
      </c>
      <c r="L9" s="36">
        <v>71.92585981424385</v>
      </c>
    </row>
    <row r="10" spans="2:12" ht="21.95" customHeight="1">
      <c r="B10" s="60">
        <v>5</v>
      </c>
      <c r="C10" s="31">
        <v>2017</v>
      </c>
      <c r="D10" s="22">
        <v>456115</v>
      </c>
      <c r="E10" s="22">
        <v>284722</v>
      </c>
      <c r="F10" s="22">
        <f>E10/D10*100</f>
        <v>62.423292371441406</v>
      </c>
      <c r="G10" s="22">
        <v>400130</v>
      </c>
      <c r="H10" s="22">
        <v>296447</v>
      </c>
      <c r="I10" s="68">
        <f>H10/G10*100</f>
        <v>74.087671506760302</v>
      </c>
      <c r="J10" s="35">
        <f>D10+G10</f>
        <v>856245</v>
      </c>
      <c r="K10" s="35">
        <f>E10+H10</f>
        <v>581169</v>
      </c>
      <c r="L10" s="36">
        <f>K10/J10*100</f>
        <v>67.874148170208287</v>
      </c>
    </row>
    <row r="11" spans="2:12" ht="21.95" customHeight="1">
      <c r="B11" s="60">
        <v>6</v>
      </c>
      <c r="C11" s="31">
        <v>2016</v>
      </c>
      <c r="D11" s="22">
        <v>441994</v>
      </c>
      <c r="E11" s="22">
        <v>309847</v>
      </c>
      <c r="F11" s="68">
        <f>E11/D11*100</f>
        <v>70.102082833703633</v>
      </c>
      <c r="G11" s="22">
        <v>394274</v>
      </c>
      <c r="H11" s="22">
        <v>317421</v>
      </c>
      <c r="I11" s="68">
        <f>H11/G11*100</f>
        <v>80.50771798292557</v>
      </c>
      <c r="J11" s="35">
        <f>D11+G11</f>
        <v>836268</v>
      </c>
      <c r="K11" s="35">
        <f>E11+H11</f>
        <v>627268</v>
      </c>
      <c r="L11" s="36">
        <f>K11/J11*100</f>
        <v>75.008011785695487</v>
      </c>
    </row>
    <row r="12" spans="2:12" ht="21.95" customHeight="1">
      <c r="B12" s="60">
        <v>7</v>
      </c>
      <c r="C12" s="31">
        <v>2015</v>
      </c>
      <c r="D12" s="22" t="s">
        <v>256</v>
      </c>
      <c r="E12" s="22" t="s">
        <v>257</v>
      </c>
      <c r="F12" s="22" t="s">
        <v>9</v>
      </c>
      <c r="G12" s="22" t="s">
        <v>261</v>
      </c>
      <c r="H12" s="22" t="s">
        <v>262</v>
      </c>
      <c r="I12" s="68" t="s">
        <v>10</v>
      </c>
      <c r="J12" s="35" t="s">
        <v>252</v>
      </c>
      <c r="K12" s="35" t="s">
        <v>254</v>
      </c>
      <c r="L12" s="36" t="s">
        <v>11</v>
      </c>
    </row>
    <row r="13" spans="2:12" ht="21.95" customHeight="1">
      <c r="B13" s="60">
        <v>8</v>
      </c>
      <c r="C13" s="31">
        <v>2014</v>
      </c>
      <c r="D13" s="22" t="s">
        <v>258</v>
      </c>
      <c r="E13" s="22" t="s">
        <v>259</v>
      </c>
      <c r="F13" s="22" t="s">
        <v>170</v>
      </c>
      <c r="G13" s="22" t="s">
        <v>260</v>
      </c>
      <c r="H13" s="22" t="s">
        <v>263</v>
      </c>
      <c r="I13" s="68" t="s">
        <v>99</v>
      </c>
      <c r="J13" s="35" t="s">
        <v>253</v>
      </c>
      <c r="K13" s="35" t="s">
        <v>255</v>
      </c>
      <c r="L13" s="36" t="s">
        <v>171</v>
      </c>
    </row>
    <row r="14" spans="2:12" ht="21.95" customHeight="1">
      <c r="B14" s="60">
        <v>9</v>
      </c>
      <c r="C14" s="31">
        <v>2013</v>
      </c>
      <c r="D14" s="22">
        <v>445654</v>
      </c>
      <c r="E14" s="22">
        <v>326449</v>
      </c>
      <c r="F14" s="22">
        <v>73.25167057852056</v>
      </c>
      <c r="G14" s="22">
        <v>390688</v>
      </c>
      <c r="H14" s="22">
        <v>321502</v>
      </c>
      <c r="I14" s="68">
        <v>82.291240068801713</v>
      </c>
      <c r="J14" s="35">
        <v>836342</v>
      </c>
      <c r="K14" s="35">
        <v>647951</v>
      </c>
      <c r="L14" s="36">
        <v>77.47440640312216</v>
      </c>
    </row>
    <row r="15" spans="2:12" ht="21.95" customHeight="1">
      <c r="B15" s="60">
        <v>10</v>
      </c>
      <c r="C15" s="31">
        <v>2012</v>
      </c>
      <c r="D15" s="22">
        <v>439989</v>
      </c>
      <c r="E15" s="22">
        <v>315623</v>
      </c>
      <c r="F15" s="22">
        <v>71.734293357333939</v>
      </c>
      <c r="G15" s="22">
        <v>385142</v>
      </c>
      <c r="H15" s="22">
        <v>312582</v>
      </c>
      <c r="I15" s="68">
        <v>81.160195460375647</v>
      </c>
      <c r="J15" s="35">
        <v>825131</v>
      </c>
      <c r="K15" s="35">
        <v>628205</v>
      </c>
      <c r="L15" s="36">
        <v>76.13397145422968</v>
      </c>
    </row>
    <row r="26" spans="12:12">
      <c r="L26" s="66"/>
    </row>
  </sheetData>
  <mergeCells count="8">
    <mergeCell ref="B1:L1"/>
    <mergeCell ref="B2:L2"/>
    <mergeCell ref="B3:L3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9"/>
  <sheetViews>
    <sheetView workbookViewId="0">
      <selection activeCell="D11" sqref="D11"/>
    </sheetView>
  </sheetViews>
  <sheetFormatPr defaultRowHeight="14.25"/>
  <cols>
    <col min="1" max="1" width="9.140625" style="20"/>
    <col min="2" max="2" width="6.140625" style="20" customWidth="1"/>
    <col min="3" max="3" width="20.85546875" style="20" bestFit="1" customWidth="1"/>
    <col min="4" max="4" width="6.42578125" style="20" bestFit="1" customWidth="1"/>
    <col min="5" max="5" width="6.42578125" style="20" customWidth="1"/>
    <col min="6" max="7" width="6.42578125" style="20" bestFit="1" customWidth="1"/>
    <col min="8" max="8" width="7" style="20" customWidth="1"/>
    <col min="9" max="9" width="6.42578125" style="20" bestFit="1" customWidth="1"/>
    <col min="10" max="10" width="6.5703125" style="20" bestFit="1" customWidth="1"/>
    <col min="11" max="16384" width="9.140625" style="20"/>
  </cols>
  <sheetData>
    <row r="2" spans="2:10" s="29" customFormat="1" ht="21" customHeight="1">
      <c r="B2" s="93" t="s">
        <v>153</v>
      </c>
      <c r="C2" s="93"/>
      <c r="D2" s="93"/>
      <c r="E2" s="93"/>
      <c r="F2" s="93"/>
      <c r="G2" s="93"/>
      <c r="H2" s="93"/>
      <c r="I2" s="93"/>
      <c r="J2" s="93"/>
    </row>
    <row r="3" spans="2:10" s="29" customFormat="1" ht="20.100000000000001" customHeight="1">
      <c r="B3" s="93" t="s">
        <v>154</v>
      </c>
      <c r="C3" s="93"/>
      <c r="D3" s="93"/>
      <c r="E3" s="93"/>
      <c r="F3" s="93"/>
      <c r="G3" s="93"/>
      <c r="H3" s="93"/>
      <c r="I3" s="93"/>
      <c r="J3" s="93"/>
    </row>
    <row r="4" spans="2:10" s="29" customFormat="1" ht="20.100000000000001" customHeight="1">
      <c r="B4" s="93" t="s">
        <v>341</v>
      </c>
      <c r="C4" s="93"/>
      <c r="D4" s="93"/>
      <c r="E4" s="93"/>
      <c r="F4" s="93"/>
      <c r="G4" s="93"/>
      <c r="H4" s="93"/>
      <c r="I4" s="93"/>
      <c r="J4" s="93"/>
    </row>
    <row r="5" spans="2:10" s="29" customFormat="1" ht="20.100000000000001" customHeight="1">
      <c r="B5" s="93" t="s">
        <v>318</v>
      </c>
      <c r="C5" s="93"/>
      <c r="D5" s="93"/>
      <c r="E5" s="93"/>
      <c r="F5" s="93"/>
      <c r="G5" s="93"/>
      <c r="H5" s="93"/>
      <c r="I5" s="93"/>
      <c r="J5" s="93"/>
    </row>
    <row r="6" spans="2:10" s="29" customFormat="1" ht="20.100000000000001" customHeight="1">
      <c r="B6" s="111" t="s">
        <v>88</v>
      </c>
      <c r="C6" s="97" t="s">
        <v>23</v>
      </c>
      <c r="D6" s="99" t="s">
        <v>125</v>
      </c>
      <c r="E6" s="99"/>
      <c r="F6" s="99" t="s">
        <v>124</v>
      </c>
      <c r="G6" s="99"/>
      <c r="H6" s="116" t="s">
        <v>126</v>
      </c>
      <c r="I6" s="116"/>
      <c r="J6" s="116" t="s">
        <v>8</v>
      </c>
    </row>
    <row r="7" spans="2:10" s="29" customFormat="1" ht="24" customHeight="1">
      <c r="B7" s="112"/>
      <c r="C7" s="98"/>
      <c r="D7" s="21" t="s">
        <v>200</v>
      </c>
      <c r="E7" s="21" t="s">
        <v>199</v>
      </c>
      <c r="F7" s="21" t="s">
        <v>200</v>
      </c>
      <c r="G7" s="21" t="s">
        <v>199</v>
      </c>
      <c r="H7" s="21" t="s">
        <v>200</v>
      </c>
      <c r="I7" s="21" t="s">
        <v>199</v>
      </c>
      <c r="J7" s="116"/>
    </row>
    <row r="8" spans="2:10" ht="20.100000000000001" customHeight="1">
      <c r="B8" s="33" t="s">
        <v>71</v>
      </c>
      <c r="C8" s="33" t="s">
        <v>72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35">
        <v>1</v>
      </c>
    </row>
    <row r="9" spans="2:10" ht="15.75">
      <c r="D9" s="70"/>
      <c r="E9" s="70"/>
      <c r="F9" s="70"/>
      <c r="G9" s="70"/>
      <c r="H9" s="70"/>
      <c r="I9" s="70"/>
      <c r="J9" s="70"/>
    </row>
  </sheetData>
  <mergeCells count="10">
    <mergeCell ref="J6:J7"/>
    <mergeCell ref="B2:J2"/>
    <mergeCell ref="B3:J3"/>
    <mergeCell ref="B4:J4"/>
    <mergeCell ref="B5:J5"/>
    <mergeCell ref="D6:E6"/>
    <mergeCell ref="F6:G6"/>
    <mergeCell ref="H6:I6"/>
    <mergeCell ref="B6:B7"/>
    <mergeCell ref="C6:C7"/>
  </mergeCells>
  <pageMargins left="2.2000000000000002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42"/>
  <sheetViews>
    <sheetView workbookViewId="0">
      <selection activeCell="E46" sqref="E46"/>
    </sheetView>
  </sheetViews>
  <sheetFormatPr defaultRowHeight="15.75"/>
  <cols>
    <col min="1" max="1" width="6.85546875" style="20" customWidth="1"/>
    <col min="2" max="2" width="4.140625" style="39" bestFit="1" customWidth="1"/>
    <col min="3" max="3" width="8.28515625" style="20" customWidth="1"/>
    <col min="4" max="4" width="23.28515625" style="70" bestFit="1" customWidth="1"/>
    <col min="5" max="6" width="7.7109375" style="20" bestFit="1" customWidth="1"/>
    <col min="7" max="7" width="8.140625" style="20" bestFit="1" customWidth="1"/>
    <col min="8" max="9" width="7.7109375" style="20" bestFit="1" customWidth="1"/>
    <col min="10" max="10" width="8.140625" style="20" bestFit="1" customWidth="1"/>
    <col min="11" max="11" width="8.85546875" style="72" bestFit="1" customWidth="1"/>
    <col min="12" max="16384" width="9.140625" style="20"/>
  </cols>
  <sheetData>
    <row r="2" spans="2:11" ht="20.100000000000001" customHeight="1">
      <c r="B2" s="100" t="s">
        <v>89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ht="20.100000000000001" customHeight="1">
      <c r="B3" s="100" t="s">
        <v>157</v>
      </c>
      <c r="C3" s="101"/>
      <c r="D3" s="101"/>
      <c r="E3" s="101"/>
      <c r="F3" s="101"/>
      <c r="G3" s="101"/>
      <c r="H3" s="101"/>
      <c r="I3" s="101"/>
      <c r="J3" s="101"/>
      <c r="K3" s="102"/>
    </row>
    <row r="4" spans="2:11" ht="20.100000000000001" customHeight="1">
      <c r="B4" s="100" t="s">
        <v>341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ht="20.100000000000001" customHeight="1">
      <c r="B5" s="100" t="s">
        <v>158</v>
      </c>
      <c r="C5" s="101"/>
      <c r="D5" s="101"/>
      <c r="E5" s="101"/>
      <c r="F5" s="101"/>
      <c r="G5" s="101"/>
      <c r="H5" s="101"/>
      <c r="I5" s="101"/>
      <c r="J5" s="101"/>
      <c r="K5" s="102"/>
    </row>
    <row r="6" spans="2:11" ht="20.100000000000001" customHeight="1">
      <c r="B6" s="97" t="s">
        <v>104</v>
      </c>
      <c r="C6" s="97" t="s">
        <v>88</v>
      </c>
      <c r="D6" s="117" t="s">
        <v>23</v>
      </c>
      <c r="E6" s="100" t="s">
        <v>13</v>
      </c>
      <c r="F6" s="101"/>
      <c r="G6" s="101"/>
      <c r="H6" s="100" t="s">
        <v>25</v>
      </c>
      <c r="I6" s="101"/>
      <c r="J6" s="101"/>
      <c r="K6" s="97" t="s">
        <v>120</v>
      </c>
    </row>
    <row r="7" spans="2:11" ht="20.100000000000001" customHeight="1">
      <c r="B7" s="98"/>
      <c r="C7" s="98"/>
      <c r="D7" s="118"/>
      <c r="E7" s="21" t="s">
        <v>6</v>
      </c>
      <c r="F7" s="21" t="s">
        <v>7</v>
      </c>
      <c r="G7" s="21" t="s">
        <v>8</v>
      </c>
      <c r="H7" s="21" t="s">
        <v>6</v>
      </c>
      <c r="I7" s="21" t="s">
        <v>7</v>
      </c>
      <c r="J7" s="21" t="s">
        <v>8</v>
      </c>
      <c r="K7" s="98"/>
    </row>
    <row r="8" spans="2:11" ht="20.100000000000001" customHeight="1">
      <c r="B8" s="21">
        <v>1</v>
      </c>
      <c r="C8" s="21" t="s">
        <v>27</v>
      </c>
      <c r="D8" s="71" t="s">
        <v>185</v>
      </c>
      <c r="E8" s="62">
        <v>3170</v>
      </c>
      <c r="F8" s="62">
        <v>1641</v>
      </c>
      <c r="G8" s="62">
        <v>4811</v>
      </c>
      <c r="H8" s="62">
        <v>3170</v>
      </c>
      <c r="I8" s="62">
        <v>1641</v>
      </c>
      <c r="J8" s="62">
        <v>4811</v>
      </c>
      <c r="K8" s="62">
        <v>100</v>
      </c>
    </row>
    <row r="9" spans="2:11" ht="20.100000000000001" customHeight="1">
      <c r="B9" s="21">
        <v>2</v>
      </c>
      <c r="C9" s="21" t="s">
        <v>28</v>
      </c>
      <c r="D9" s="71" t="s">
        <v>186</v>
      </c>
      <c r="E9" s="62">
        <v>6385</v>
      </c>
      <c r="F9" s="62">
        <v>3394</v>
      </c>
      <c r="G9" s="62">
        <v>9779</v>
      </c>
      <c r="H9" s="62">
        <v>6385</v>
      </c>
      <c r="I9" s="62">
        <v>3394</v>
      </c>
      <c r="J9" s="62">
        <v>9779</v>
      </c>
      <c r="K9" s="62">
        <v>100</v>
      </c>
    </row>
    <row r="10" spans="2:11" ht="20.100000000000001" customHeight="1">
      <c r="B10" s="21">
        <v>3</v>
      </c>
      <c r="C10" s="21" t="s">
        <v>29</v>
      </c>
      <c r="D10" s="71" t="s">
        <v>30</v>
      </c>
      <c r="E10" s="62">
        <v>182</v>
      </c>
      <c r="F10" s="62">
        <v>95</v>
      </c>
      <c r="G10" s="62">
        <v>277</v>
      </c>
      <c r="H10" s="62">
        <v>182</v>
      </c>
      <c r="I10" s="62">
        <v>95</v>
      </c>
      <c r="J10" s="62">
        <v>277</v>
      </c>
      <c r="K10" s="62">
        <v>100</v>
      </c>
    </row>
    <row r="11" spans="2:11" ht="20.100000000000001" customHeight="1">
      <c r="B11" s="21">
        <v>4</v>
      </c>
      <c r="C11" s="21" t="s">
        <v>31</v>
      </c>
      <c r="D11" s="71" t="s">
        <v>183</v>
      </c>
      <c r="E11" s="62">
        <v>289</v>
      </c>
      <c r="F11" s="62">
        <v>119</v>
      </c>
      <c r="G11" s="62">
        <v>408</v>
      </c>
      <c r="H11" s="62">
        <v>289</v>
      </c>
      <c r="I11" s="62">
        <v>119</v>
      </c>
      <c r="J11" s="62">
        <v>408</v>
      </c>
      <c r="K11" s="62">
        <v>100</v>
      </c>
    </row>
    <row r="12" spans="2:11" ht="20.100000000000001" customHeight="1">
      <c r="B12" s="21">
        <v>5</v>
      </c>
      <c r="C12" s="21" t="s">
        <v>32</v>
      </c>
      <c r="D12" s="71" t="s">
        <v>33</v>
      </c>
      <c r="E12" s="62">
        <v>323</v>
      </c>
      <c r="F12" s="62">
        <v>141</v>
      </c>
      <c r="G12" s="62">
        <v>464</v>
      </c>
      <c r="H12" s="62">
        <v>323</v>
      </c>
      <c r="I12" s="62">
        <v>141</v>
      </c>
      <c r="J12" s="62">
        <v>464</v>
      </c>
      <c r="K12" s="62">
        <v>100</v>
      </c>
    </row>
    <row r="13" spans="2:11" ht="20.100000000000001" customHeight="1">
      <c r="B13" s="21">
        <v>6</v>
      </c>
      <c r="C13" s="21" t="s">
        <v>34</v>
      </c>
      <c r="D13" s="71" t="s">
        <v>35</v>
      </c>
      <c r="E13" s="62">
        <v>378</v>
      </c>
      <c r="F13" s="62">
        <v>142</v>
      </c>
      <c r="G13" s="62">
        <v>520</v>
      </c>
      <c r="H13" s="62">
        <v>378</v>
      </c>
      <c r="I13" s="62">
        <v>142</v>
      </c>
      <c r="J13" s="62">
        <v>520</v>
      </c>
      <c r="K13" s="62">
        <v>100</v>
      </c>
    </row>
    <row r="14" spans="2:11" ht="20.100000000000001" customHeight="1">
      <c r="B14" s="21">
        <v>7</v>
      </c>
      <c r="C14" s="21" t="s">
        <v>36</v>
      </c>
      <c r="D14" s="71" t="s">
        <v>37</v>
      </c>
      <c r="E14" s="62">
        <v>358</v>
      </c>
      <c r="F14" s="62">
        <v>198</v>
      </c>
      <c r="G14" s="62">
        <v>556</v>
      </c>
      <c r="H14" s="62">
        <v>358</v>
      </c>
      <c r="I14" s="62">
        <v>198</v>
      </c>
      <c r="J14" s="62">
        <v>556</v>
      </c>
      <c r="K14" s="62">
        <v>100</v>
      </c>
    </row>
    <row r="15" spans="2:11" ht="20.100000000000001" customHeight="1">
      <c r="B15" s="21">
        <v>8</v>
      </c>
      <c r="C15" s="21" t="s">
        <v>38</v>
      </c>
      <c r="D15" s="71" t="s">
        <v>334</v>
      </c>
      <c r="E15" s="62">
        <v>1099</v>
      </c>
      <c r="F15" s="62">
        <v>540</v>
      </c>
      <c r="G15" s="62">
        <v>1639</v>
      </c>
      <c r="H15" s="62">
        <v>1099</v>
      </c>
      <c r="I15" s="62">
        <v>540</v>
      </c>
      <c r="J15" s="62">
        <v>1639</v>
      </c>
      <c r="K15" s="62">
        <v>100</v>
      </c>
    </row>
    <row r="16" spans="2:11" ht="20.100000000000001" customHeight="1">
      <c r="B16" s="21">
        <v>9</v>
      </c>
      <c r="C16" s="21" t="s">
        <v>39</v>
      </c>
      <c r="D16" s="71" t="s">
        <v>40</v>
      </c>
      <c r="E16" s="62">
        <v>494</v>
      </c>
      <c r="F16" s="62">
        <v>191</v>
      </c>
      <c r="G16" s="62">
        <v>685</v>
      </c>
      <c r="H16" s="62">
        <v>494</v>
      </c>
      <c r="I16" s="62">
        <v>191</v>
      </c>
      <c r="J16" s="62">
        <v>685</v>
      </c>
      <c r="K16" s="62">
        <v>100</v>
      </c>
    </row>
    <row r="17" spans="2:11" ht="20.100000000000001" customHeight="1">
      <c r="B17" s="21">
        <v>10</v>
      </c>
      <c r="C17" s="21" t="s">
        <v>41</v>
      </c>
      <c r="D17" s="71" t="s">
        <v>335</v>
      </c>
      <c r="E17" s="62">
        <v>1706</v>
      </c>
      <c r="F17" s="62">
        <v>686</v>
      </c>
      <c r="G17" s="62">
        <v>2392</v>
      </c>
      <c r="H17" s="62">
        <v>1706</v>
      </c>
      <c r="I17" s="62">
        <v>686</v>
      </c>
      <c r="J17" s="62">
        <v>2392</v>
      </c>
      <c r="K17" s="62">
        <v>100</v>
      </c>
    </row>
    <row r="18" spans="2:11" ht="20.100000000000001" customHeight="1">
      <c r="B18" s="21">
        <v>11</v>
      </c>
      <c r="C18" s="21" t="s">
        <v>42</v>
      </c>
      <c r="D18" s="71" t="s">
        <v>43</v>
      </c>
      <c r="E18" s="62">
        <v>443</v>
      </c>
      <c r="F18" s="62">
        <v>190</v>
      </c>
      <c r="G18" s="62">
        <v>633</v>
      </c>
      <c r="H18" s="62">
        <v>443</v>
      </c>
      <c r="I18" s="62">
        <v>190</v>
      </c>
      <c r="J18" s="62">
        <v>633</v>
      </c>
      <c r="K18" s="62">
        <v>100</v>
      </c>
    </row>
    <row r="19" spans="2:11" ht="20.100000000000001" customHeight="1">
      <c r="B19" s="21">
        <v>12</v>
      </c>
      <c r="C19" s="21" t="s">
        <v>44</v>
      </c>
      <c r="D19" s="71" t="s">
        <v>45</v>
      </c>
      <c r="E19" s="62">
        <v>621</v>
      </c>
      <c r="F19" s="62">
        <v>218</v>
      </c>
      <c r="G19" s="62">
        <v>839</v>
      </c>
      <c r="H19" s="62">
        <v>621</v>
      </c>
      <c r="I19" s="62">
        <v>218</v>
      </c>
      <c r="J19" s="62">
        <v>839</v>
      </c>
      <c r="K19" s="62">
        <v>100</v>
      </c>
    </row>
    <row r="20" spans="2:11" ht="20.100000000000001" customHeight="1">
      <c r="B20" s="21">
        <v>13</v>
      </c>
      <c r="C20" s="21" t="s">
        <v>46</v>
      </c>
      <c r="D20" s="71" t="s">
        <v>47</v>
      </c>
      <c r="E20" s="62">
        <v>1933</v>
      </c>
      <c r="F20" s="62">
        <v>671</v>
      </c>
      <c r="G20" s="62">
        <v>2604</v>
      </c>
      <c r="H20" s="62">
        <v>1933</v>
      </c>
      <c r="I20" s="62">
        <v>671</v>
      </c>
      <c r="J20" s="62">
        <v>2604</v>
      </c>
      <c r="K20" s="62">
        <v>100</v>
      </c>
    </row>
    <row r="21" spans="2:11" ht="20.100000000000001" customHeight="1">
      <c r="B21" s="21">
        <v>14</v>
      </c>
      <c r="C21" s="21" t="s">
        <v>48</v>
      </c>
      <c r="D21" s="71" t="s">
        <v>49</v>
      </c>
      <c r="E21" s="62">
        <v>225</v>
      </c>
      <c r="F21" s="62">
        <v>107</v>
      </c>
      <c r="G21" s="62">
        <v>332</v>
      </c>
      <c r="H21" s="62">
        <v>225</v>
      </c>
      <c r="I21" s="62">
        <v>107</v>
      </c>
      <c r="J21" s="62">
        <v>332</v>
      </c>
      <c r="K21" s="62">
        <v>100</v>
      </c>
    </row>
    <row r="22" spans="2:11" ht="20.100000000000001" customHeight="1">
      <c r="B22" s="21">
        <v>15</v>
      </c>
      <c r="C22" s="21" t="s">
        <v>50</v>
      </c>
      <c r="D22" s="71" t="s">
        <v>51</v>
      </c>
      <c r="E22" s="62">
        <v>608</v>
      </c>
      <c r="F22" s="62">
        <v>225</v>
      </c>
      <c r="G22" s="62">
        <v>833</v>
      </c>
      <c r="H22" s="62">
        <v>608</v>
      </c>
      <c r="I22" s="62">
        <v>225</v>
      </c>
      <c r="J22" s="62">
        <v>833</v>
      </c>
      <c r="K22" s="62">
        <v>100</v>
      </c>
    </row>
    <row r="23" spans="2:11" ht="20.100000000000001" customHeight="1">
      <c r="B23" s="21">
        <v>16</v>
      </c>
      <c r="C23" s="21" t="s">
        <v>52</v>
      </c>
      <c r="D23" s="71" t="s">
        <v>53</v>
      </c>
      <c r="E23" s="62">
        <v>404</v>
      </c>
      <c r="F23" s="62">
        <v>189</v>
      </c>
      <c r="G23" s="62">
        <v>593</v>
      </c>
      <c r="H23" s="62">
        <v>404</v>
      </c>
      <c r="I23" s="62">
        <v>189</v>
      </c>
      <c r="J23" s="62">
        <v>593</v>
      </c>
      <c r="K23" s="62">
        <v>100</v>
      </c>
    </row>
    <row r="24" spans="2:11" ht="20.100000000000001" customHeight="1">
      <c r="B24" s="21">
        <v>17</v>
      </c>
      <c r="C24" s="21" t="s">
        <v>54</v>
      </c>
      <c r="D24" s="71" t="s">
        <v>55</v>
      </c>
      <c r="E24" s="62">
        <v>884</v>
      </c>
      <c r="F24" s="62">
        <v>465</v>
      </c>
      <c r="G24" s="62">
        <v>1349</v>
      </c>
      <c r="H24" s="62">
        <v>884</v>
      </c>
      <c r="I24" s="62">
        <v>465</v>
      </c>
      <c r="J24" s="62">
        <v>1349</v>
      </c>
      <c r="K24" s="62">
        <v>100</v>
      </c>
    </row>
    <row r="25" spans="2:11" ht="20.100000000000001" customHeight="1">
      <c r="B25" s="21">
        <v>18</v>
      </c>
      <c r="C25" s="21" t="s">
        <v>56</v>
      </c>
      <c r="D25" s="71" t="s">
        <v>57</v>
      </c>
      <c r="E25" s="62">
        <v>1497</v>
      </c>
      <c r="F25" s="62">
        <v>716</v>
      </c>
      <c r="G25" s="62">
        <v>2213</v>
      </c>
      <c r="H25" s="62">
        <v>1497</v>
      </c>
      <c r="I25" s="62">
        <v>716</v>
      </c>
      <c r="J25" s="62">
        <v>2213</v>
      </c>
      <c r="K25" s="62">
        <v>100</v>
      </c>
    </row>
    <row r="26" spans="2:11" ht="20.100000000000001" customHeight="1">
      <c r="B26" s="21">
        <v>19</v>
      </c>
      <c r="C26" s="21" t="s">
        <v>58</v>
      </c>
      <c r="D26" s="71" t="s">
        <v>59</v>
      </c>
      <c r="E26" s="62">
        <v>539</v>
      </c>
      <c r="F26" s="62">
        <v>313</v>
      </c>
      <c r="G26" s="62">
        <v>852</v>
      </c>
      <c r="H26" s="62">
        <v>539</v>
      </c>
      <c r="I26" s="62">
        <v>313</v>
      </c>
      <c r="J26" s="62">
        <v>852</v>
      </c>
      <c r="K26" s="62">
        <v>100</v>
      </c>
    </row>
    <row r="27" spans="2:11" ht="20.100000000000001" customHeight="1">
      <c r="B27" s="21">
        <v>20</v>
      </c>
      <c r="C27" s="21" t="s">
        <v>60</v>
      </c>
      <c r="D27" s="71" t="s">
        <v>61</v>
      </c>
      <c r="E27" s="62">
        <v>1601</v>
      </c>
      <c r="F27" s="62">
        <v>595</v>
      </c>
      <c r="G27" s="62">
        <v>2196</v>
      </c>
      <c r="H27" s="62">
        <v>1601</v>
      </c>
      <c r="I27" s="62">
        <v>595</v>
      </c>
      <c r="J27" s="62">
        <v>2196</v>
      </c>
      <c r="K27" s="62">
        <v>100</v>
      </c>
    </row>
    <row r="28" spans="2:11" ht="20.100000000000001" customHeight="1">
      <c r="B28" s="21">
        <v>21</v>
      </c>
      <c r="C28" s="21" t="s">
        <v>62</v>
      </c>
      <c r="D28" s="71" t="s">
        <v>63</v>
      </c>
      <c r="E28" s="62">
        <v>1393</v>
      </c>
      <c r="F28" s="62">
        <v>565</v>
      </c>
      <c r="G28" s="62">
        <v>1958</v>
      </c>
      <c r="H28" s="62">
        <v>1393</v>
      </c>
      <c r="I28" s="62">
        <v>565</v>
      </c>
      <c r="J28" s="62">
        <v>1958</v>
      </c>
      <c r="K28" s="62">
        <v>100</v>
      </c>
    </row>
    <row r="29" spans="2:11" ht="20.100000000000001" customHeight="1">
      <c r="B29" s="21">
        <v>22</v>
      </c>
      <c r="C29" s="21" t="s">
        <v>64</v>
      </c>
      <c r="D29" s="71" t="s">
        <v>65</v>
      </c>
      <c r="E29" s="62">
        <v>1613</v>
      </c>
      <c r="F29" s="62">
        <v>510</v>
      </c>
      <c r="G29" s="62">
        <v>2123</v>
      </c>
      <c r="H29" s="62">
        <v>1613</v>
      </c>
      <c r="I29" s="62">
        <v>510</v>
      </c>
      <c r="J29" s="62">
        <v>2123</v>
      </c>
      <c r="K29" s="62">
        <v>100</v>
      </c>
    </row>
    <row r="30" spans="2:11" ht="20.100000000000001" customHeight="1">
      <c r="B30" s="21">
        <v>23</v>
      </c>
      <c r="C30" s="21" t="s">
        <v>66</v>
      </c>
      <c r="D30" s="71" t="s">
        <v>336</v>
      </c>
      <c r="E30" s="62">
        <v>2251</v>
      </c>
      <c r="F30" s="62">
        <v>626</v>
      </c>
      <c r="G30" s="62">
        <v>2877</v>
      </c>
      <c r="H30" s="62">
        <v>2251</v>
      </c>
      <c r="I30" s="62">
        <v>626</v>
      </c>
      <c r="J30" s="62">
        <v>2877</v>
      </c>
      <c r="K30" s="62">
        <v>100</v>
      </c>
    </row>
    <row r="31" spans="2:11" ht="20.100000000000001" customHeight="1">
      <c r="B31" s="21">
        <v>24</v>
      </c>
      <c r="C31" s="21" t="s">
        <v>67</v>
      </c>
      <c r="D31" s="71" t="s">
        <v>68</v>
      </c>
      <c r="E31" s="62">
        <v>2307</v>
      </c>
      <c r="F31" s="62">
        <v>684</v>
      </c>
      <c r="G31" s="62">
        <v>2991</v>
      </c>
      <c r="H31" s="62">
        <v>2307</v>
      </c>
      <c r="I31" s="62">
        <v>684</v>
      </c>
      <c r="J31" s="62">
        <v>2991</v>
      </c>
      <c r="K31" s="62">
        <v>100</v>
      </c>
    </row>
    <row r="32" spans="2:11" ht="20.100000000000001" customHeight="1">
      <c r="B32" s="21">
        <v>25</v>
      </c>
      <c r="C32" s="21" t="s">
        <v>69</v>
      </c>
      <c r="D32" s="71" t="s">
        <v>70</v>
      </c>
      <c r="E32" s="62">
        <v>2524</v>
      </c>
      <c r="F32" s="62">
        <v>931</v>
      </c>
      <c r="G32" s="62">
        <v>3455</v>
      </c>
      <c r="H32" s="62">
        <v>2524</v>
      </c>
      <c r="I32" s="62">
        <v>931</v>
      </c>
      <c r="J32" s="62">
        <v>3455</v>
      </c>
      <c r="K32" s="62">
        <v>100</v>
      </c>
    </row>
    <row r="33" spans="2:11" ht="20.100000000000001" customHeight="1">
      <c r="B33" s="21">
        <v>26</v>
      </c>
      <c r="C33" s="21" t="s">
        <v>71</v>
      </c>
      <c r="D33" s="71" t="s">
        <v>72</v>
      </c>
      <c r="E33" s="62">
        <v>2392</v>
      </c>
      <c r="F33" s="62">
        <v>731</v>
      </c>
      <c r="G33" s="62">
        <v>3123</v>
      </c>
      <c r="H33" s="62">
        <v>2392</v>
      </c>
      <c r="I33" s="62">
        <v>730</v>
      </c>
      <c r="J33" s="62">
        <v>3122</v>
      </c>
      <c r="K33" s="62">
        <v>99.97</v>
      </c>
    </row>
    <row r="34" spans="2:11" ht="20.100000000000001" customHeight="1">
      <c r="B34" s="21">
        <v>27</v>
      </c>
      <c r="C34" s="21" t="s">
        <v>73</v>
      </c>
      <c r="D34" s="71" t="s">
        <v>74</v>
      </c>
      <c r="E34" s="62">
        <v>462</v>
      </c>
      <c r="F34" s="62">
        <v>173</v>
      </c>
      <c r="G34" s="62">
        <v>635</v>
      </c>
      <c r="H34" s="62">
        <v>462</v>
      </c>
      <c r="I34" s="62">
        <v>173</v>
      </c>
      <c r="J34" s="62">
        <v>635</v>
      </c>
      <c r="K34" s="62">
        <v>100</v>
      </c>
    </row>
    <row r="35" spans="2:11" ht="20.100000000000001" customHeight="1">
      <c r="B35" s="21">
        <v>28</v>
      </c>
      <c r="C35" s="21" t="s">
        <v>75</v>
      </c>
      <c r="D35" s="71" t="s">
        <v>184</v>
      </c>
      <c r="E35" s="62">
        <v>355</v>
      </c>
      <c r="F35" s="62">
        <v>141</v>
      </c>
      <c r="G35" s="62">
        <v>496</v>
      </c>
      <c r="H35" s="62">
        <v>355</v>
      </c>
      <c r="I35" s="62">
        <v>141</v>
      </c>
      <c r="J35" s="62">
        <v>496</v>
      </c>
      <c r="K35" s="62">
        <v>100</v>
      </c>
    </row>
    <row r="36" spans="2:11" ht="20.100000000000001" customHeight="1">
      <c r="B36" s="21">
        <v>29</v>
      </c>
      <c r="C36" s="21" t="s">
        <v>76</v>
      </c>
      <c r="D36" s="71" t="s">
        <v>77</v>
      </c>
      <c r="E36" s="62">
        <v>1932</v>
      </c>
      <c r="F36" s="62">
        <v>904</v>
      </c>
      <c r="G36" s="62">
        <v>2836</v>
      </c>
      <c r="H36" s="62">
        <v>1932</v>
      </c>
      <c r="I36" s="62">
        <v>904</v>
      </c>
      <c r="J36" s="62">
        <v>2836</v>
      </c>
      <c r="K36" s="62">
        <v>100</v>
      </c>
    </row>
    <row r="37" spans="2:11" ht="20.100000000000001" customHeight="1">
      <c r="B37" s="21">
        <v>30</v>
      </c>
      <c r="C37" s="21" t="s">
        <v>78</v>
      </c>
      <c r="D37" s="71" t="s">
        <v>337</v>
      </c>
      <c r="E37" s="62">
        <v>3120</v>
      </c>
      <c r="F37" s="62">
        <v>1430</v>
      </c>
      <c r="G37" s="62">
        <v>4550</v>
      </c>
      <c r="H37" s="62">
        <v>3120</v>
      </c>
      <c r="I37" s="62">
        <v>1430</v>
      </c>
      <c r="J37" s="62">
        <v>4550</v>
      </c>
      <c r="K37" s="62">
        <v>100</v>
      </c>
    </row>
    <row r="38" spans="2:11" ht="20.100000000000001" customHeight="1">
      <c r="B38" s="21">
        <v>31</v>
      </c>
      <c r="C38" s="21" t="s">
        <v>79</v>
      </c>
      <c r="D38" s="71" t="s">
        <v>80</v>
      </c>
      <c r="E38" s="62">
        <v>1550</v>
      </c>
      <c r="F38" s="62">
        <v>774</v>
      </c>
      <c r="G38" s="62">
        <v>2324</v>
      </c>
      <c r="H38" s="62">
        <v>1550</v>
      </c>
      <c r="I38" s="62">
        <v>774</v>
      </c>
      <c r="J38" s="62">
        <v>2324</v>
      </c>
      <c r="K38" s="62">
        <v>100</v>
      </c>
    </row>
    <row r="39" spans="2:11" ht="20.100000000000001" customHeight="1">
      <c r="B39" s="21">
        <v>32</v>
      </c>
      <c r="C39" s="21" t="s">
        <v>81</v>
      </c>
      <c r="D39" s="71" t="s">
        <v>82</v>
      </c>
      <c r="E39" s="62">
        <v>2118</v>
      </c>
      <c r="F39" s="62">
        <v>969</v>
      </c>
      <c r="G39" s="62">
        <v>3087</v>
      </c>
      <c r="H39" s="62">
        <v>2118</v>
      </c>
      <c r="I39" s="62">
        <v>969</v>
      </c>
      <c r="J39" s="62">
        <v>3087</v>
      </c>
      <c r="K39" s="62">
        <v>100</v>
      </c>
    </row>
    <row r="40" spans="2:11" ht="20.100000000000001" customHeight="1">
      <c r="B40" s="21">
        <v>33</v>
      </c>
      <c r="C40" s="21" t="s">
        <v>83</v>
      </c>
      <c r="D40" s="71" t="s">
        <v>84</v>
      </c>
      <c r="E40" s="62">
        <v>1816</v>
      </c>
      <c r="F40" s="62">
        <v>844</v>
      </c>
      <c r="G40" s="62">
        <v>2660</v>
      </c>
      <c r="H40" s="62">
        <v>1816</v>
      </c>
      <c r="I40" s="62">
        <v>844</v>
      </c>
      <c r="J40" s="62">
        <v>2660</v>
      </c>
      <c r="K40" s="62">
        <v>100</v>
      </c>
    </row>
    <row r="41" spans="2:11" ht="20.100000000000001" customHeight="1">
      <c r="B41" s="21">
        <v>34</v>
      </c>
      <c r="C41" s="21" t="s">
        <v>85</v>
      </c>
      <c r="D41" s="71" t="s">
        <v>338</v>
      </c>
      <c r="E41" s="62">
        <v>1828</v>
      </c>
      <c r="F41" s="62">
        <v>731</v>
      </c>
      <c r="G41" s="62">
        <v>2559</v>
      </c>
      <c r="H41" s="62">
        <v>1828</v>
      </c>
      <c r="I41" s="62">
        <v>731</v>
      </c>
      <c r="J41" s="62">
        <v>2559</v>
      </c>
      <c r="K41" s="62">
        <v>100</v>
      </c>
    </row>
    <row r="42" spans="2:11" ht="22.5" customHeight="1">
      <c r="B42" s="114" t="s">
        <v>8</v>
      </c>
      <c r="C42" s="122"/>
      <c r="D42" s="115"/>
      <c r="E42" s="64">
        <f t="shared" ref="E42:J42" si="0">SUM(E8:E41)</f>
        <v>48800</v>
      </c>
      <c r="F42" s="64">
        <f t="shared" si="0"/>
        <v>20849</v>
      </c>
      <c r="G42" s="64">
        <f t="shared" si="0"/>
        <v>69649</v>
      </c>
      <c r="H42" s="64">
        <f t="shared" si="0"/>
        <v>48800</v>
      </c>
      <c r="I42" s="64">
        <f t="shared" si="0"/>
        <v>20848</v>
      </c>
      <c r="J42" s="64">
        <f t="shared" si="0"/>
        <v>69648</v>
      </c>
      <c r="K42" s="73">
        <f>J42/G42*100</f>
        <v>99.998564229206451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"/>
  <sheetViews>
    <sheetView workbookViewId="0">
      <selection activeCell="G19" sqref="G19"/>
    </sheetView>
  </sheetViews>
  <sheetFormatPr defaultRowHeight="14.25"/>
  <cols>
    <col min="1" max="1" width="9.140625" style="20"/>
    <col min="2" max="2" width="7.7109375" style="20" bestFit="1" customWidth="1"/>
    <col min="3" max="3" width="19.5703125" style="20" bestFit="1" customWidth="1"/>
    <col min="4" max="9" width="11.5703125" style="20" bestFit="1" customWidth="1"/>
    <col min="10" max="12" width="7.7109375" style="20" bestFit="1" customWidth="1"/>
    <col min="13" max="16384" width="9.140625" style="20"/>
  </cols>
  <sheetData>
    <row r="2" spans="2:12" ht="20.100000000000001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20.100000000000001" customHeight="1">
      <c r="B3" s="99" t="s">
        <v>12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20.100000000000001" customHeight="1">
      <c r="B4" s="99" t="s">
        <v>341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20.100000000000001" customHeight="1">
      <c r="B5" s="99" t="s">
        <v>232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ht="20.100000000000001" customHeight="1">
      <c r="B6" s="99" t="s">
        <v>15</v>
      </c>
      <c r="C6" s="99"/>
      <c r="D6" s="99" t="s">
        <v>13</v>
      </c>
      <c r="E6" s="99"/>
      <c r="F6" s="99"/>
      <c r="G6" s="99" t="s">
        <v>25</v>
      </c>
      <c r="H6" s="99"/>
      <c r="I6" s="99"/>
      <c r="J6" s="99" t="s">
        <v>189</v>
      </c>
      <c r="K6" s="99"/>
      <c r="L6" s="99"/>
    </row>
    <row r="7" spans="2:12" ht="20.100000000000001" customHeight="1">
      <c r="B7" s="30" t="s">
        <v>16</v>
      </c>
      <c r="C7" s="30" t="s">
        <v>176</v>
      </c>
      <c r="D7" s="30" t="s">
        <v>6</v>
      </c>
      <c r="E7" s="30" t="s">
        <v>7</v>
      </c>
      <c r="F7" s="30" t="s">
        <v>8</v>
      </c>
      <c r="G7" s="30" t="s">
        <v>6</v>
      </c>
      <c r="H7" s="30" t="s">
        <v>7</v>
      </c>
      <c r="I7" s="30" t="s">
        <v>8</v>
      </c>
      <c r="J7" s="30" t="s">
        <v>6</v>
      </c>
      <c r="K7" s="30" t="s">
        <v>7</v>
      </c>
      <c r="L7" s="30" t="s">
        <v>8</v>
      </c>
    </row>
    <row r="8" spans="2:12" ht="20.100000000000001" customHeight="1">
      <c r="B8" s="31">
        <v>1</v>
      </c>
      <c r="C8" s="23" t="s">
        <v>351</v>
      </c>
      <c r="D8" s="22">
        <v>405759</v>
      </c>
      <c r="E8" s="22">
        <v>374569</v>
      </c>
      <c r="F8" s="22">
        <v>780328</v>
      </c>
      <c r="G8" s="22">
        <v>405759</v>
      </c>
      <c r="H8" s="22">
        <v>374569</v>
      </c>
      <c r="I8" s="22">
        <v>780328</v>
      </c>
      <c r="J8" s="32">
        <v>100</v>
      </c>
      <c r="K8" s="32">
        <v>100</v>
      </c>
      <c r="L8" s="32">
        <v>100</v>
      </c>
    </row>
    <row r="9" spans="2:12" ht="20.100000000000001" customHeight="1">
      <c r="B9" s="31">
        <v>2</v>
      </c>
      <c r="C9" s="23" t="s">
        <v>352</v>
      </c>
      <c r="D9" s="22">
        <v>404683</v>
      </c>
      <c r="E9" s="22">
        <v>373855</v>
      </c>
      <c r="F9" s="22">
        <v>778538</v>
      </c>
      <c r="G9" s="22">
        <v>404683</v>
      </c>
      <c r="H9" s="22">
        <v>373855</v>
      </c>
      <c r="I9" s="22">
        <v>778538</v>
      </c>
      <c r="J9" s="32">
        <v>100</v>
      </c>
      <c r="K9" s="32">
        <v>100</v>
      </c>
      <c r="L9" s="32">
        <v>100</v>
      </c>
    </row>
    <row r="10" spans="2:12" ht="20.100000000000001" customHeight="1">
      <c r="B10" s="31">
        <v>3</v>
      </c>
      <c r="C10" s="23" t="s">
        <v>353</v>
      </c>
      <c r="D10" s="22">
        <v>404552</v>
      </c>
      <c r="E10" s="22">
        <v>373786</v>
      </c>
      <c r="F10" s="22">
        <v>778338</v>
      </c>
      <c r="G10" s="22">
        <v>404552</v>
      </c>
      <c r="H10" s="22">
        <v>373786</v>
      </c>
      <c r="I10" s="22">
        <v>778338</v>
      </c>
      <c r="J10" s="32">
        <v>100</v>
      </c>
      <c r="K10" s="32">
        <v>100</v>
      </c>
      <c r="L10" s="32">
        <v>100</v>
      </c>
    </row>
    <row r="11" spans="2:12" ht="20.100000000000001" customHeight="1">
      <c r="B11" s="31">
        <v>4</v>
      </c>
      <c r="C11" s="23" t="s">
        <v>354</v>
      </c>
      <c r="D11" s="22">
        <v>405641</v>
      </c>
      <c r="E11" s="22">
        <v>374468</v>
      </c>
      <c r="F11" s="22">
        <v>780109</v>
      </c>
      <c r="G11" s="22">
        <v>405641</v>
      </c>
      <c r="H11" s="22">
        <v>374468</v>
      </c>
      <c r="I11" s="22">
        <v>780109</v>
      </c>
      <c r="J11" s="32">
        <v>100</v>
      </c>
      <c r="K11" s="32">
        <v>100</v>
      </c>
      <c r="L11" s="32">
        <v>100</v>
      </c>
    </row>
    <row r="12" spans="2:12" ht="20.100000000000001" customHeight="1">
      <c r="B12" s="31">
        <v>5</v>
      </c>
      <c r="C12" s="23" t="s">
        <v>18</v>
      </c>
      <c r="D12" s="22">
        <v>405641</v>
      </c>
      <c r="E12" s="22">
        <v>374468</v>
      </c>
      <c r="F12" s="22">
        <v>780109</v>
      </c>
      <c r="G12" s="22">
        <v>405641</v>
      </c>
      <c r="H12" s="22">
        <v>374468</v>
      </c>
      <c r="I12" s="22">
        <v>780109</v>
      </c>
      <c r="J12" s="32">
        <v>100</v>
      </c>
      <c r="K12" s="32">
        <v>100</v>
      </c>
      <c r="L12" s="32">
        <v>100</v>
      </c>
    </row>
    <row r="13" spans="2:12" ht="20.100000000000001" customHeight="1">
      <c r="B13" s="31">
        <v>6</v>
      </c>
      <c r="C13" s="23" t="s">
        <v>355</v>
      </c>
      <c r="D13" s="22">
        <v>405904</v>
      </c>
      <c r="E13" s="22">
        <v>374638</v>
      </c>
      <c r="F13" s="22">
        <v>780542</v>
      </c>
      <c r="G13" s="22">
        <v>405904</v>
      </c>
      <c r="H13" s="22">
        <v>374638</v>
      </c>
      <c r="I13" s="22">
        <v>780542</v>
      </c>
      <c r="J13" s="32">
        <v>100</v>
      </c>
      <c r="K13" s="32">
        <v>100</v>
      </c>
      <c r="L13" s="32">
        <v>100</v>
      </c>
    </row>
  </sheetData>
  <mergeCells count="8">
    <mergeCell ref="B6:C6"/>
    <mergeCell ref="B2:L2"/>
    <mergeCell ref="B3:L3"/>
    <mergeCell ref="B4:L4"/>
    <mergeCell ref="B5:L5"/>
    <mergeCell ref="D6:F6"/>
    <mergeCell ref="G6:I6"/>
    <mergeCell ref="J6:L6"/>
  </mergeCells>
  <pageMargins left="0.2" right="0.2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K42"/>
  <sheetViews>
    <sheetView topLeftCell="C1" workbookViewId="0">
      <selection activeCell="M4" sqref="M4"/>
    </sheetView>
  </sheetViews>
  <sheetFormatPr defaultRowHeight="15.75"/>
  <cols>
    <col min="1" max="1" width="9.140625" style="20"/>
    <col min="2" max="2" width="6.42578125" style="20" bestFit="1" customWidth="1"/>
    <col min="3" max="3" width="6.85546875" style="20" bestFit="1" customWidth="1"/>
    <col min="4" max="4" width="23.28515625" style="70" bestFit="1" customWidth="1"/>
    <col min="5" max="5" width="7.7109375" style="20" bestFit="1" customWidth="1"/>
    <col min="6" max="6" width="7.140625" style="20" bestFit="1" customWidth="1"/>
    <col min="7" max="7" width="8.140625" style="20" bestFit="1" customWidth="1"/>
    <col min="8" max="8" width="7.7109375" style="20" bestFit="1" customWidth="1"/>
    <col min="9" max="9" width="7.140625" style="20" bestFit="1" customWidth="1"/>
    <col min="10" max="10" width="8.140625" style="20" bestFit="1" customWidth="1"/>
    <col min="11" max="11" width="8.85546875" style="72" bestFit="1" customWidth="1"/>
    <col min="12" max="16384" width="9.140625" style="20"/>
  </cols>
  <sheetData>
    <row r="2" spans="2:11" ht="20.100000000000001" customHeight="1">
      <c r="B2" s="93" t="s">
        <v>89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20.100000000000001" customHeight="1">
      <c r="B3" s="93" t="s">
        <v>159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20.100000000000001" customHeight="1">
      <c r="B4" s="93" t="s">
        <v>341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ht="20.100000000000001" customHeight="1">
      <c r="B5" s="93" t="s">
        <v>264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20.100000000000001" customHeight="1">
      <c r="B6" s="93" t="s">
        <v>22</v>
      </c>
      <c r="C6" s="93" t="s">
        <v>88</v>
      </c>
      <c r="D6" s="128" t="s">
        <v>174</v>
      </c>
      <c r="E6" s="93" t="s">
        <v>13</v>
      </c>
      <c r="F6" s="93"/>
      <c r="G6" s="93"/>
      <c r="H6" s="93" t="s">
        <v>25</v>
      </c>
      <c r="I6" s="93"/>
      <c r="J6" s="93"/>
      <c r="K6" s="93" t="s">
        <v>120</v>
      </c>
    </row>
    <row r="7" spans="2:11" ht="20.100000000000001" customHeight="1">
      <c r="B7" s="93"/>
      <c r="C7" s="93"/>
      <c r="D7" s="128"/>
      <c r="E7" s="21" t="s">
        <v>6</v>
      </c>
      <c r="F7" s="21" t="s">
        <v>7</v>
      </c>
      <c r="G7" s="21" t="s">
        <v>8</v>
      </c>
      <c r="H7" s="21" t="s">
        <v>6</v>
      </c>
      <c r="I7" s="21" t="s">
        <v>7</v>
      </c>
      <c r="J7" s="21" t="s">
        <v>8</v>
      </c>
      <c r="K7" s="93"/>
    </row>
    <row r="8" spans="2:11" ht="20.100000000000001" customHeight="1">
      <c r="B8" s="33">
        <v>1</v>
      </c>
      <c r="C8" s="21" t="s">
        <v>27</v>
      </c>
      <c r="D8" s="71" t="s">
        <v>185</v>
      </c>
      <c r="E8" s="62">
        <v>837</v>
      </c>
      <c r="F8" s="62">
        <v>364</v>
      </c>
      <c r="G8" s="62">
        <v>1201</v>
      </c>
      <c r="H8" s="62">
        <v>837</v>
      </c>
      <c r="I8" s="62">
        <v>364</v>
      </c>
      <c r="J8" s="62">
        <v>1201</v>
      </c>
      <c r="K8" s="62">
        <v>100</v>
      </c>
    </row>
    <row r="9" spans="2:11" ht="20.100000000000001" customHeight="1">
      <c r="B9" s="33">
        <v>2</v>
      </c>
      <c r="C9" s="21" t="s">
        <v>28</v>
      </c>
      <c r="D9" s="71" t="s">
        <v>186</v>
      </c>
      <c r="E9" s="62">
        <v>1253</v>
      </c>
      <c r="F9" s="62">
        <v>517</v>
      </c>
      <c r="G9" s="62">
        <v>1770</v>
      </c>
      <c r="H9" s="62">
        <v>1253</v>
      </c>
      <c r="I9" s="62">
        <v>517</v>
      </c>
      <c r="J9" s="62">
        <v>1770</v>
      </c>
      <c r="K9" s="62">
        <v>100</v>
      </c>
    </row>
    <row r="10" spans="2:11" ht="20.100000000000001" customHeight="1">
      <c r="B10" s="33">
        <v>3</v>
      </c>
      <c r="C10" s="21" t="s">
        <v>29</v>
      </c>
      <c r="D10" s="71" t="s">
        <v>30</v>
      </c>
      <c r="E10" s="62">
        <v>275</v>
      </c>
      <c r="F10" s="62">
        <v>92</v>
      </c>
      <c r="G10" s="62">
        <v>367</v>
      </c>
      <c r="H10" s="62">
        <v>275</v>
      </c>
      <c r="I10" s="62">
        <v>92</v>
      </c>
      <c r="J10" s="62">
        <v>367</v>
      </c>
      <c r="K10" s="62">
        <v>100</v>
      </c>
    </row>
    <row r="11" spans="2:11" ht="20.100000000000001" customHeight="1">
      <c r="B11" s="33">
        <v>4</v>
      </c>
      <c r="C11" s="21" t="s">
        <v>31</v>
      </c>
      <c r="D11" s="71" t="s">
        <v>183</v>
      </c>
      <c r="E11" s="62">
        <v>173</v>
      </c>
      <c r="F11" s="62">
        <v>58</v>
      </c>
      <c r="G11" s="62">
        <v>231</v>
      </c>
      <c r="H11" s="62">
        <v>173</v>
      </c>
      <c r="I11" s="62">
        <v>58</v>
      </c>
      <c r="J11" s="62">
        <v>231</v>
      </c>
      <c r="K11" s="62">
        <v>100</v>
      </c>
    </row>
    <row r="12" spans="2:11" ht="20.100000000000001" customHeight="1">
      <c r="B12" s="33">
        <v>5</v>
      </c>
      <c r="C12" s="21" t="s">
        <v>32</v>
      </c>
      <c r="D12" s="71" t="s">
        <v>33</v>
      </c>
      <c r="E12" s="62">
        <v>478</v>
      </c>
      <c r="F12" s="62">
        <v>190</v>
      </c>
      <c r="G12" s="62">
        <v>668</v>
      </c>
      <c r="H12" s="62">
        <v>478</v>
      </c>
      <c r="I12" s="62">
        <v>190</v>
      </c>
      <c r="J12" s="62">
        <v>668</v>
      </c>
      <c r="K12" s="62">
        <v>100</v>
      </c>
    </row>
    <row r="13" spans="2:11" ht="20.100000000000001" customHeight="1">
      <c r="B13" s="33">
        <v>6</v>
      </c>
      <c r="C13" s="21" t="s">
        <v>34</v>
      </c>
      <c r="D13" s="71" t="s">
        <v>35</v>
      </c>
      <c r="E13" s="62">
        <v>383</v>
      </c>
      <c r="F13" s="62">
        <v>139</v>
      </c>
      <c r="G13" s="62">
        <v>522</v>
      </c>
      <c r="H13" s="62">
        <v>383</v>
      </c>
      <c r="I13" s="62">
        <v>139</v>
      </c>
      <c r="J13" s="62">
        <v>522</v>
      </c>
      <c r="K13" s="62">
        <v>100</v>
      </c>
    </row>
    <row r="14" spans="2:11" ht="20.100000000000001" customHeight="1">
      <c r="B14" s="33">
        <v>7</v>
      </c>
      <c r="C14" s="21" t="s">
        <v>36</v>
      </c>
      <c r="D14" s="71" t="s">
        <v>37</v>
      </c>
      <c r="E14" s="62">
        <v>197</v>
      </c>
      <c r="F14" s="62">
        <v>90</v>
      </c>
      <c r="G14" s="62">
        <v>287</v>
      </c>
      <c r="H14" s="62">
        <v>197</v>
      </c>
      <c r="I14" s="62">
        <v>90</v>
      </c>
      <c r="J14" s="62">
        <v>287</v>
      </c>
      <c r="K14" s="62">
        <v>100</v>
      </c>
    </row>
    <row r="15" spans="2:11" ht="20.100000000000001" customHeight="1">
      <c r="B15" s="33">
        <v>8</v>
      </c>
      <c r="C15" s="21" t="s">
        <v>38</v>
      </c>
      <c r="D15" s="71" t="s">
        <v>334</v>
      </c>
      <c r="E15" s="62">
        <v>242</v>
      </c>
      <c r="F15" s="62">
        <v>76</v>
      </c>
      <c r="G15" s="62">
        <v>318</v>
      </c>
      <c r="H15" s="62">
        <v>242</v>
      </c>
      <c r="I15" s="62">
        <v>76</v>
      </c>
      <c r="J15" s="62">
        <v>318</v>
      </c>
      <c r="K15" s="62">
        <v>100</v>
      </c>
    </row>
    <row r="16" spans="2:11" ht="20.100000000000001" customHeight="1">
      <c r="B16" s="33">
        <v>9</v>
      </c>
      <c r="C16" s="21" t="s">
        <v>39</v>
      </c>
      <c r="D16" s="71" t="s">
        <v>40</v>
      </c>
      <c r="E16" s="62">
        <v>203</v>
      </c>
      <c r="F16" s="62">
        <v>80</v>
      </c>
      <c r="G16" s="62">
        <v>283</v>
      </c>
      <c r="H16" s="62">
        <v>203</v>
      </c>
      <c r="I16" s="62">
        <v>80</v>
      </c>
      <c r="J16" s="62">
        <v>283</v>
      </c>
      <c r="K16" s="62">
        <v>100</v>
      </c>
    </row>
    <row r="17" spans="2:11" ht="20.100000000000001" customHeight="1">
      <c r="B17" s="33">
        <v>10</v>
      </c>
      <c r="C17" s="21" t="s">
        <v>41</v>
      </c>
      <c r="D17" s="71" t="s">
        <v>335</v>
      </c>
      <c r="E17" s="62">
        <v>548</v>
      </c>
      <c r="F17" s="62">
        <v>249</v>
      </c>
      <c r="G17" s="62">
        <v>797</v>
      </c>
      <c r="H17" s="62">
        <v>548</v>
      </c>
      <c r="I17" s="62">
        <v>249</v>
      </c>
      <c r="J17" s="62">
        <v>797</v>
      </c>
      <c r="K17" s="62">
        <v>100</v>
      </c>
    </row>
    <row r="18" spans="2:11" ht="20.100000000000001" customHeight="1">
      <c r="B18" s="33">
        <v>11</v>
      </c>
      <c r="C18" s="21" t="s">
        <v>42</v>
      </c>
      <c r="D18" s="71" t="s">
        <v>43</v>
      </c>
      <c r="E18" s="62">
        <v>366</v>
      </c>
      <c r="F18" s="62">
        <v>119</v>
      </c>
      <c r="G18" s="62">
        <v>485</v>
      </c>
      <c r="H18" s="62">
        <v>366</v>
      </c>
      <c r="I18" s="62">
        <v>119</v>
      </c>
      <c r="J18" s="62">
        <v>485</v>
      </c>
      <c r="K18" s="62">
        <v>100</v>
      </c>
    </row>
    <row r="19" spans="2:11" ht="20.100000000000001" customHeight="1">
      <c r="B19" s="33">
        <v>12</v>
      </c>
      <c r="C19" s="21" t="s">
        <v>44</v>
      </c>
      <c r="D19" s="71" t="s">
        <v>45</v>
      </c>
      <c r="E19" s="62">
        <v>133</v>
      </c>
      <c r="F19" s="62">
        <v>70</v>
      </c>
      <c r="G19" s="62">
        <v>203</v>
      </c>
      <c r="H19" s="62">
        <v>133</v>
      </c>
      <c r="I19" s="62">
        <v>70</v>
      </c>
      <c r="J19" s="62">
        <v>203</v>
      </c>
      <c r="K19" s="62">
        <v>100</v>
      </c>
    </row>
    <row r="20" spans="2:11" ht="20.100000000000001" customHeight="1">
      <c r="B20" s="33">
        <v>13</v>
      </c>
      <c r="C20" s="21" t="s">
        <v>46</v>
      </c>
      <c r="D20" s="71" t="s">
        <v>47</v>
      </c>
      <c r="E20" s="62">
        <v>541</v>
      </c>
      <c r="F20" s="62">
        <v>152</v>
      </c>
      <c r="G20" s="62">
        <v>693</v>
      </c>
      <c r="H20" s="62">
        <v>541</v>
      </c>
      <c r="I20" s="62">
        <v>152</v>
      </c>
      <c r="J20" s="62">
        <v>693</v>
      </c>
      <c r="K20" s="62">
        <v>100</v>
      </c>
    </row>
    <row r="21" spans="2:11" ht="20.100000000000001" customHeight="1">
      <c r="B21" s="33">
        <v>14</v>
      </c>
      <c r="C21" s="21" t="s">
        <v>48</v>
      </c>
      <c r="D21" s="71" t="s">
        <v>49</v>
      </c>
      <c r="E21" s="62">
        <v>77</v>
      </c>
      <c r="F21" s="62">
        <v>42</v>
      </c>
      <c r="G21" s="62">
        <v>119</v>
      </c>
      <c r="H21" s="62">
        <v>77</v>
      </c>
      <c r="I21" s="62">
        <v>42</v>
      </c>
      <c r="J21" s="62">
        <v>119</v>
      </c>
      <c r="K21" s="62">
        <v>100</v>
      </c>
    </row>
    <row r="22" spans="2:11" ht="20.100000000000001" customHeight="1">
      <c r="B22" s="33">
        <v>15</v>
      </c>
      <c r="C22" s="21" t="s">
        <v>50</v>
      </c>
      <c r="D22" s="71" t="s">
        <v>51</v>
      </c>
      <c r="E22" s="62">
        <v>271</v>
      </c>
      <c r="F22" s="62">
        <v>114</v>
      </c>
      <c r="G22" s="62">
        <v>385</v>
      </c>
      <c r="H22" s="62">
        <v>271</v>
      </c>
      <c r="I22" s="62">
        <v>114</v>
      </c>
      <c r="J22" s="62">
        <v>385</v>
      </c>
      <c r="K22" s="62">
        <v>100</v>
      </c>
    </row>
    <row r="23" spans="2:11" ht="20.100000000000001" customHeight="1">
      <c r="B23" s="33">
        <v>16</v>
      </c>
      <c r="C23" s="21" t="s">
        <v>52</v>
      </c>
      <c r="D23" s="71" t="s">
        <v>53</v>
      </c>
      <c r="E23" s="62">
        <v>260</v>
      </c>
      <c r="F23" s="62">
        <v>150</v>
      </c>
      <c r="G23" s="62">
        <v>410</v>
      </c>
      <c r="H23" s="62">
        <v>260</v>
      </c>
      <c r="I23" s="62">
        <v>150</v>
      </c>
      <c r="J23" s="62">
        <v>410</v>
      </c>
      <c r="K23" s="62">
        <v>100</v>
      </c>
    </row>
    <row r="24" spans="2:11" ht="20.100000000000001" customHeight="1">
      <c r="B24" s="33">
        <v>17</v>
      </c>
      <c r="C24" s="21" t="s">
        <v>54</v>
      </c>
      <c r="D24" s="71" t="s">
        <v>55</v>
      </c>
      <c r="E24" s="62">
        <v>176</v>
      </c>
      <c r="F24" s="62">
        <v>88</v>
      </c>
      <c r="G24" s="62">
        <v>264</v>
      </c>
      <c r="H24" s="62">
        <v>176</v>
      </c>
      <c r="I24" s="62">
        <v>88</v>
      </c>
      <c r="J24" s="62">
        <v>264</v>
      </c>
      <c r="K24" s="62">
        <v>100</v>
      </c>
    </row>
    <row r="25" spans="2:11" ht="20.100000000000001" customHeight="1">
      <c r="B25" s="33">
        <v>18</v>
      </c>
      <c r="C25" s="21" t="s">
        <v>56</v>
      </c>
      <c r="D25" s="71" t="s">
        <v>57</v>
      </c>
      <c r="E25" s="62">
        <v>304</v>
      </c>
      <c r="F25" s="62">
        <v>107</v>
      </c>
      <c r="G25" s="62">
        <v>411</v>
      </c>
      <c r="H25" s="62">
        <v>304</v>
      </c>
      <c r="I25" s="62">
        <v>107</v>
      </c>
      <c r="J25" s="62">
        <v>411</v>
      </c>
      <c r="K25" s="62">
        <v>100</v>
      </c>
    </row>
    <row r="26" spans="2:11" ht="20.100000000000001" customHeight="1">
      <c r="B26" s="33">
        <v>19</v>
      </c>
      <c r="C26" s="21" t="s">
        <v>58</v>
      </c>
      <c r="D26" s="71" t="s">
        <v>59</v>
      </c>
      <c r="E26" s="62">
        <v>253</v>
      </c>
      <c r="F26" s="62">
        <v>96</v>
      </c>
      <c r="G26" s="62">
        <v>349</v>
      </c>
      <c r="H26" s="62">
        <v>253</v>
      </c>
      <c r="I26" s="62">
        <v>96</v>
      </c>
      <c r="J26" s="62">
        <v>349</v>
      </c>
      <c r="K26" s="62">
        <v>100</v>
      </c>
    </row>
    <row r="27" spans="2:11" ht="20.100000000000001" customHeight="1">
      <c r="B27" s="33">
        <v>20</v>
      </c>
      <c r="C27" s="21" t="s">
        <v>60</v>
      </c>
      <c r="D27" s="71" t="s">
        <v>61</v>
      </c>
      <c r="E27" s="62">
        <v>332</v>
      </c>
      <c r="F27" s="62">
        <v>106</v>
      </c>
      <c r="G27" s="62">
        <v>438</v>
      </c>
      <c r="H27" s="62">
        <v>332</v>
      </c>
      <c r="I27" s="62">
        <v>106</v>
      </c>
      <c r="J27" s="62">
        <v>438</v>
      </c>
      <c r="K27" s="62">
        <v>100</v>
      </c>
    </row>
    <row r="28" spans="2:11" ht="20.100000000000001" customHeight="1">
      <c r="B28" s="33">
        <v>21</v>
      </c>
      <c r="C28" s="21" t="s">
        <v>62</v>
      </c>
      <c r="D28" s="71" t="s">
        <v>63</v>
      </c>
      <c r="E28" s="62">
        <v>274</v>
      </c>
      <c r="F28" s="62">
        <v>88</v>
      </c>
      <c r="G28" s="62">
        <v>362</v>
      </c>
      <c r="H28" s="62">
        <v>274</v>
      </c>
      <c r="I28" s="62">
        <v>88</v>
      </c>
      <c r="J28" s="62">
        <v>362</v>
      </c>
      <c r="K28" s="62">
        <v>100</v>
      </c>
    </row>
    <row r="29" spans="2:11" ht="20.100000000000001" customHeight="1">
      <c r="B29" s="33">
        <v>22</v>
      </c>
      <c r="C29" s="21" t="s">
        <v>64</v>
      </c>
      <c r="D29" s="71" t="s">
        <v>65</v>
      </c>
      <c r="E29" s="62">
        <v>554</v>
      </c>
      <c r="F29" s="62">
        <v>148</v>
      </c>
      <c r="G29" s="62">
        <v>702</v>
      </c>
      <c r="H29" s="62">
        <v>554</v>
      </c>
      <c r="I29" s="62">
        <v>148</v>
      </c>
      <c r="J29" s="62">
        <v>702</v>
      </c>
      <c r="K29" s="62">
        <v>100</v>
      </c>
    </row>
    <row r="30" spans="2:11" ht="20.100000000000001" customHeight="1">
      <c r="B30" s="33">
        <v>23</v>
      </c>
      <c r="C30" s="21" t="s">
        <v>66</v>
      </c>
      <c r="D30" s="71" t="s">
        <v>336</v>
      </c>
      <c r="E30" s="62">
        <v>461</v>
      </c>
      <c r="F30" s="62">
        <v>144</v>
      </c>
      <c r="G30" s="62">
        <v>605</v>
      </c>
      <c r="H30" s="62">
        <v>461</v>
      </c>
      <c r="I30" s="62">
        <v>144</v>
      </c>
      <c r="J30" s="62">
        <v>605</v>
      </c>
      <c r="K30" s="62">
        <v>100</v>
      </c>
    </row>
    <row r="31" spans="2:11" ht="20.100000000000001" customHeight="1">
      <c r="B31" s="33">
        <v>24</v>
      </c>
      <c r="C31" s="21" t="s">
        <v>67</v>
      </c>
      <c r="D31" s="71" t="s">
        <v>68</v>
      </c>
      <c r="E31" s="62">
        <v>229</v>
      </c>
      <c r="F31" s="62">
        <v>77</v>
      </c>
      <c r="G31" s="62">
        <v>306</v>
      </c>
      <c r="H31" s="62">
        <v>229</v>
      </c>
      <c r="I31" s="62">
        <v>77</v>
      </c>
      <c r="J31" s="62">
        <v>306</v>
      </c>
      <c r="K31" s="62">
        <v>100</v>
      </c>
    </row>
    <row r="32" spans="2:11" ht="20.100000000000001" customHeight="1">
      <c r="B32" s="33">
        <v>25</v>
      </c>
      <c r="C32" s="21" t="s">
        <v>69</v>
      </c>
      <c r="D32" s="71" t="s">
        <v>70</v>
      </c>
      <c r="E32" s="62">
        <v>407</v>
      </c>
      <c r="F32" s="62">
        <v>132</v>
      </c>
      <c r="G32" s="62">
        <v>539</v>
      </c>
      <c r="H32" s="62">
        <v>407</v>
      </c>
      <c r="I32" s="62">
        <v>132</v>
      </c>
      <c r="J32" s="62">
        <v>539</v>
      </c>
      <c r="K32" s="62">
        <v>100</v>
      </c>
    </row>
    <row r="33" spans="2:11" ht="20.100000000000001" customHeight="1">
      <c r="B33" s="33">
        <v>26</v>
      </c>
      <c r="C33" s="21" t="s">
        <v>71</v>
      </c>
      <c r="D33" s="71" t="s">
        <v>72</v>
      </c>
      <c r="E33" s="62">
        <v>885</v>
      </c>
      <c r="F33" s="62">
        <v>309</v>
      </c>
      <c r="G33" s="62">
        <v>1194</v>
      </c>
      <c r="H33" s="62">
        <v>885</v>
      </c>
      <c r="I33" s="62">
        <v>309</v>
      </c>
      <c r="J33" s="62">
        <v>1194</v>
      </c>
      <c r="K33" s="62">
        <v>100</v>
      </c>
    </row>
    <row r="34" spans="2:11" ht="20.100000000000001" customHeight="1">
      <c r="B34" s="33">
        <v>27</v>
      </c>
      <c r="C34" s="21" t="s">
        <v>73</v>
      </c>
      <c r="D34" s="71" t="s">
        <v>74</v>
      </c>
      <c r="E34" s="62">
        <v>117</v>
      </c>
      <c r="F34" s="62">
        <v>41</v>
      </c>
      <c r="G34" s="62">
        <v>158</v>
      </c>
      <c r="H34" s="62">
        <v>117</v>
      </c>
      <c r="I34" s="62">
        <v>41</v>
      </c>
      <c r="J34" s="62">
        <v>158</v>
      </c>
      <c r="K34" s="62">
        <v>100</v>
      </c>
    </row>
    <row r="35" spans="2:11" ht="20.100000000000001" customHeight="1">
      <c r="B35" s="33">
        <v>28</v>
      </c>
      <c r="C35" s="21" t="s">
        <v>75</v>
      </c>
      <c r="D35" s="71" t="s">
        <v>184</v>
      </c>
      <c r="E35" s="62">
        <v>230</v>
      </c>
      <c r="F35" s="62">
        <v>26</v>
      </c>
      <c r="G35" s="62">
        <v>256</v>
      </c>
      <c r="H35" s="62">
        <v>230</v>
      </c>
      <c r="I35" s="62">
        <v>26</v>
      </c>
      <c r="J35" s="62">
        <v>256</v>
      </c>
      <c r="K35" s="62">
        <v>100</v>
      </c>
    </row>
    <row r="36" spans="2:11" ht="20.100000000000001" customHeight="1">
      <c r="B36" s="33">
        <v>29</v>
      </c>
      <c r="C36" s="21" t="s">
        <v>76</v>
      </c>
      <c r="D36" s="71" t="s">
        <v>77</v>
      </c>
      <c r="E36" s="62">
        <v>595</v>
      </c>
      <c r="F36" s="62">
        <v>203</v>
      </c>
      <c r="G36" s="62">
        <v>798</v>
      </c>
      <c r="H36" s="62">
        <v>595</v>
      </c>
      <c r="I36" s="62">
        <v>203</v>
      </c>
      <c r="J36" s="62">
        <v>798</v>
      </c>
      <c r="K36" s="62">
        <v>100</v>
      </c>
    </row>
    <row r="37" spans="2:11" ht="20.100000000000001" customHeight="1">
      <c r="B37" s="33">
        <v>30</v>
      </c>
      <c r="C37" s="21" t="s">
        <v>78</v>
      </c>
      <c r="D37" s="71" t="s">
        <v>337</v>
      </c>
      <c r="E37" s="62">
        <v>1208</v>
      </c>
      <c r="F37" s="62">
        <v>500</v>
      </c>
      <c r="G37" s="62">
        <v>1708</v>
      </c>
      <c r="H37" s="62">
        <v>1208</v>
      </c>
      <c r="I37" s="62">
        <v>500</v>
      </c>
      <c r="J37" s="62">
        <v>1708</v>
      </c>
      <c r="K37" s="62">
        <v>100</v>
      </c>
    </row>
    <row r="38" spans="2:11" ht="20.100000000000001" customHeight="1">
      <c r="B38" s="33">
        <v>31</v>
      </c>
      <c r="C38" s="21" t="s">
        <v>79</v>
      </c>
      <c r="D38" s="71" t="s">
        <v>80</v>
      </c>
      <c r="E38" s="62">
        <v>591</v>
      </c>
      <c r="F38" s="62">
        <v>213</v>
      </c>
      <c r="G38" s="62">
        <v>804</v>
      </c>
      <c r="H38" s="62">
        <v>591</v>
      </c>
      <c r="I38" s="62">
        <v>213</v>
      </c>
      <c r="J38" s="62">
        <v>804</v>
      </c>
      <c r="K38" s="62">
        <v>100</v>
      </c>
    </row>
    <row r="39" spans="2:11" ht="20.100000000000001" customHeight="1">
      <c r="B39" s="33">
        <v>32</v>
      </c>
      <c r="C39" s="21" t="s">
        <v>81</v>
      </c>
      <c r="D39" s="71" t="s">
        <v>82</v>
      </c>
      <c r="E39" s="62">
        <v>749</v>
      </c>
      <c r="F39" s="62">
        <v>301</v>
      </c>
      <c r="G39" s="62">
        <v>1050</v>
      </c>
      <c r="H39" s="62">
        <v>749</v>
      </c>
      <c r="I39" s="62">
        <v>301</v>
      </c>
      <c r="J39" s="62">
        <v>1050</v>
      </c>
      <c r="K39" s="62">
        <v>100</v>
      </c>
    </row>
    <row r="40" spans="2:11" ht="20.100000000000001" customHeight="1">
      <c r="B40" s="33">
        <v>33</v>
      </c>
      <c r="C40" s="21" t="s">
        <v>83</v>
      </c>
      <c r="D40" s="71" t="s">
        <v>84</v>
      </c>
      <c r="E40" s="62">
        <v>967</v>
      </c>
      <c r="F40" s="62">
        <v>336</v>
      </c>
      <c r="G40" s="62">
        <v>1303</v>
      </c>
      <c r="H40" s="62">
        <v>967</v>
      </c>
      <c r="I40" s="62">
        <v>336</v>
      </c>
      <c r="J40" s="62">
        <v>1303</v>
      </c>
      <c r="K40" s="62">
        <v>100</v>
      </c>
    </row>
    <row r="41" spans="2:11" ht="20.100000000000001" customHeight="1">
      <c r="B41" s="33">
        <v>34</v>
      </c>
      <c r="C41" s="21" t="s">
        <v>85</v>
      </c>
      <c r="D41" s="71" t="s">
        <v>338</v>
      </c>
      <c r="E41" s="62">
        <v>888</v>
      </c>
      <c r="F41" s="62">
        <v>378</v>
      </c>
      <c r="G41" s="62">
        <v>1266</v>
      </c>
      <c r="H41" s="62">
        <v>888</v>
      </c>
      <c r="I41" s="62">
        <v>378</v>
      </c>
      <c r="J41" s="62">
        <v>1266</v>
      </c>
      <c r="K41" s="62">
        <v>100</v>
      </c>
    </row>
    <row r="42" spans="2:11" ht="19.5" customHeight="1">
      <c r="B42" s="121" t="s">
        <v>8</v>
      </c>
      <c r="C42" s="121"/>
      <c r="D42" s="121"/>
      <c r="E42" s="64">
        <f t="shared" ref="E42:J42" si="0">SUM(E8:E41)</f>
        <v>15457</v>
      </c>
      <c r="F42" s="64">
        <f t="shared" si="0"/>
        <v>5795</v>
      </c>
      <c r="G42" s="64">
        <f t="shared" si="0"/>
        <v>21252</v>
      </c>
      <c r="H42" s="64">
        <f t="shared" si="0"/>
        <v>15457</v>
      </c>
      <c r="I42" s="64">
        <f t="shared" si="0"/>
        <v>5795</v>
      </c>
      <c r="J42" s="64">
        <f t="shared" si="0"/>
        <v>21252</v>
      </c>
      <c r="K42" s="73">
        <f>J42/G42*100</f>
        <v>100</v>
      </c>
    </row>
  </sheetData>
  <mergeCells count="11">
    <mergeCell ref="B42:D42"/>
    <mergeCell ref="B2:K2"/>
    <mergeCell ref="B3:K3"/>
    <mergeCell ref="B4:K4"/>
    <mergeCell ref="B5:K5"/>
    <mergeCell ref="E6:G6"/>
    <mergeCell ref="H6:J6"/>
    <mergeCell ref="D6:D7"/>
    <mergeCell ref="C6:C7"/>
    <mergeCell ref="B6:B7"/>
    <mergeCell ref="K6:K7"/>
  </mergeCells>
  <pageMargins left="0.5" right="0.7" top="0.5" bottom="0.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42"/>
  <sheetViews>
    <sheetView workbookViewId="0">
      <selection activeCell="E33" sqref="E33"/>
    </sheetView>
  </sheetViews>
  <sheetFormatPr defaultRowHeight="14.25"/>
  <cols>
    <col min="1" max="1" width="6.42578125" style="20" bestFit="1" customWidth="1"/>
    <col min="2" max="2" width="9.140625" style="20"/>
    <col min="3" max="3" width="25.5703125" style="20" customWidth="1"/>
    <col min="4" max="9" width="9.140625" style="20"/>
    <col min="10" max="10" width="9" style="20" bestFit="1" customWidth="1"/>
    <col min="11" max="16384" width="9.140625" style="20"/>
  </cols>
  <sheetData>
    <row r="2" spans="1:10" ht="15.75" customHeight="1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customHeight="1">
      <c r="A3" s="93" t="s">
        <v>225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 customHeight="1">
      <c r="A4" s="93" t="s">
        <v>341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customHeight="1">
      <c r="A5" s="93" t="s">
        <v>265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customHeight="1">
      <c r="A6" s="93" t="s">
        <v>104</v>
      </c>
      <c r="B6" s="93" t="s">
        <v>88</v>
      </c>
      <c r="C6" s="128" t="s">
        <v>174</v>
      </c>
      <c r="D6" s="93" t="s">
        <v>13</v>
      </c>
      <c r="E6" s="93"/>
      <c r="F6" s="93"/>
      <c r="G6" s="93" t="s">
        <v>14</v>
      </c>
      <c r="H6" s="93"/>
      <c r="I6" s="93"/>
      <c r="J6" s="93" t="s">
        <v>120</v>
      </c>
    </row>
    <row r="7" spans="1:10">
      <c r="A7" s="93"/>
      <c r="B7" s="93"/>
      <c r="C7" s="128"/>
      <c r="D7" s="21" t="s">
        <v>6</v>
      </c>
      <c r="E7" s="21" t="s">
        <v>7</v>
      </c>
      <c r="F7" s="21" t="s">
        <v>8</v>
      </c>
      <c r="G7" s="21" t="s">
        <v>6</v>
      </c>
      <c r="H7" s="21" t="s">
        <v>7</v>
      </c>
      <c r="I7" s="21" t="s">
        <v>8</v>
      </c>
      <c r="J7" s="93"/>
    </row>
    <row r="8" spans="1:10" ht="20.100000000000001" customHeight="1">
      <c r="A8" s="21">
        <v>1</v>
      </c>
      <c r="B8" s="21" t="s">
        <v>27</v>
      </c>
      <c r="C8" s="71" t="s">
        <v>185</v>
      </c>
      <c r="D8" s="62">
        <v>436</v>
      </c>
      <c r="E8" s="62">
        <v>155</v>
      </c>
      <c r="F8" s="62">
        <v>591</v>
      </c>
      <c r="G8" s="62">
        <v>436</v>
      </c>
      <c r="H8" s="62">
        <v>155</v>
      </c>
      <c r="I8" s="62">
        <v>591</v>
      </c>
      <c r="J8" s="62">
        <v>100</v>
      </c>
    </row>
    <row r="9" spans="1:10" ht="20.100000000000001" customHeight="1">
      <c r="A9" s="21">
        <v>2</v>
      </c>
      <c r="B9" s="21" t="s">
        <v>28</v>
      </c>
      <c r="C9" s="71" t="s">
        <v>186</v>
      </c>
      <c r="D9" s="62">
        <v>429</v>
      </c>
      <c r="E9" s="62">
        <v>168</v>
      </c>
      <c r="F9" s="62">
        <v>597</v>
      </c>
      <c r="G9" s="62">
        <v>429</v>
      </c>
      <c r="H9" s="62">
        <v>168</v>
      </c>
      <c r="I9" s="62">
        <v>597</v>
      </c>
      <c r="J9" s="62">
        <v>100</v>
      </c>
    </row>
    <row r="10" spans="1:10" ht="20.100000000000001" customHeight="1">
      <c r="A10" s="21">
        <v>3</v>
      </c>
      <c r="B10" s="21" t="s">
        <v>29</v>
      </c>
      <c r="C10" s="71" t="s">
        <v>30</v>
      </c>
      <c r="D10" s="62">
        <v>81</v>
      </c>
      <c r="E10" s="62">
        <v>21</v>
      </c>
      <c r="F10" s="62">
        <v>102</v>
      </c>
      <c r="G10" s="62">
        <v>81</v>
      </c>
      <c r="H10" s="62">
        <v>21</v>
      </c>
      <c r="I10" s="62">
        <v>102</v>
      </c>
      <c r="J10" s="62">
        <v>100</v>
      </c>
    </row>
    <row r="11" spans="1:10" ht="20.100000000000001" customHeight="1">
      <c r="A11" s="21">
        <v>4</v>
      </c>
      <c r="B11" s="21" t="s">
        <v>31</v>
      </c>
      <c r="C11" s="71" t="s">
        <v>183</v>
      </c>
      <c r="D11" s="62">
        <v>61</v>
      </c>
      <c r="E11" s="62">
        <v>27</v>
      </c>
      <c r="F11" s="62">
        <v>88</v>
      </c>
      <c r="G11" s="62">
        <v>61</v>
      </c>
      <c r="H11" s="62">
        <v>27</v>
      </c>
      <c r="I11" s="62">
        <v>88</v>
      </c>
      <c r="J11" s="62">
        <v>100</v>
      </c>
    </row>
    <row r="12" spans="1:10" ht="20.100000000000001" customHeight="1">
      <c r="A12" s="21">
        <v>5</v>
      </c>
      <c r="B12" s="21" t="s">
        <v>32</v>
      </c>
      <c r="C12" s="71" t="s">
        <v>33</v>
      </c>
      <c r="D12" s="62">
        <v>130</v>
      </c>
      <c r="E12" s="62">
        <v>44</v>
      </c>
      <c r="F12" s="62">
        <v>174</v>
      </c>
      <c r="G12" s="62">
        <v>130</v>
      </c>
      <c r="H12" s="62">
        <v>44</v>
      </c>
      <c r="I12" s="62">
        <v>174</v>
      </c>
      <c r="J12" s="62">
        <v>100</v>
      </c>
    </row>
    <row r="13" spans="1:10" ht="20.100000000000001" customHeight="1">
      <c r="A13" s="21">
        <v>6</v>
      </c>
      <c r="B13" s="21" t="s">
        <v>34</v>
      </c>
      <c r="C13" s="71" t="s">
        <v>35</v>
      </c>
      <c r="D13" s="62">
        <v>172</v>
      </c>
      <c r="E13" s="62">
        <v>49</v>
      </c>
      <c r="F13" s="62">
        <v>221</v>
      </c>
      <c r="G13" s="62">
        <v>172</v>
      </c>
      <c r="H13" s="62">
        <v>49</v>
      </c>
      <c r="I13" s="62">
        <v>221</v>
      </c>
      <c r="J13" s="62">
        <v>100</v>
      </c>
    </row>
    <row r="14" spans="1:10" ht="20.100000000000001" customHeight="1">
      <c r="A14" s="21">
        <v>7</v>
      </c>
      <c r="B14" s="21" t="s">
        <v>36</v>
      </c>
      <c r="C14" s="71" t="s">
        <v>37</v>
      </c>
      <c r="D14" s="62">
        <v>56</v>
      </c>
      <c r="E14" s="62">
        <v>41</v>
      </c>
      <c r="F14" s="62">
        <v>97</v>
      </c>
      <c r="G14" s="62">
        <v>56</v>
      </c>
      <c r="H14" s="62">
        <v>41</v>
      </c>
      <c r="I14" s="62">
        <v>97</v>
      </c>
      <c r="J14" s="62">
        <v>100</v>
      </c>
    </row>
    <row r="15" spans="1:10" ht="20.100000000000001" customHeight="1">
      <c r="A15" s="21">
        <v>8</v>
      </c>
      <c r="B15" s="21" t="s">
        <v>38</v>
      </c>
      <c r="C15" s="71" t="s">
        <v>334</v>
      </c>
      <c r="D15" s="62">
        <v>101</v>
      </c>
      <c r="E15" s="62">
        <v>35</v>
      </c>
      <c r="F15" s="62">
        <v>136</v>
      </c>
      <c r="G15" s="62">
        <v>101</v>
      </c>
      <c r="H15" s="62">
        <v>35</v>
      </c>
      <c r="I15" s="62">
        <v>136</v>
      </c>
      <c r="J15" s="62">
        <v>100</v>
      </c>
    </row>
    <row r="16" spans="1:10" ht="20.100000000000001" customHeight="1">
      <c r="A16" s="21">
        <v>9</v>
      </c>
      <c r="B16" s="21" t="s">
        <v>39</v>
      </c>
      <c r="C16" s="71" t="s">
        <v>40</v>
      </c>
      <c r="D16" s="62">
        <v>98</v>
      </c>
      <c r="E16" s="62">
        <v>41</v>
      </c>
      <c r="F16" s="62">
        <v>139</v>
      </c>
      <c r="G16" s="62">
        <v>98</v>
      </c>
      <c r="H16" s="62">
        <v>41</v>
      </c>
      <c r="I16" s="62">
        <v>139</v>
      </c>
      <c r="J16" s="62">
        <v>100</v>
      </c>
    </row>
    <row r="17" spans="1:10" ht="20.100000000000001" customHeight="1">
      <c r="A17" s="21">
        <v>10</v>
      </c>
      <c r="B17" s="21" t="s">
        <v>41</v>
      </c>
      <c r="C17" s="71" t="s">
        <v>335</v>
      </c>
      <c r="D17" s="62">
        <v>163</v>
      </c>
      <c r="E17" s="62">
        <v>81</v>
      </c>
      <c r="F17" s="62">
        <v>244</v>
      </c>
      <c r="G17" s="62">
        <v>163</v>
      </c>
      <c r="H17" s="62">
        <v>81</v>
      </c>
      <c r="I17" s="62">
        <v>244</v>
      </c>
      <c r="J17" s="62">
        <v>100</v>
      </c>
    </row>
    <row r="18" spans="1:10" ht="20.100000000000001" customHeight="1">
      <c r="A18" s="21">
        <v>11</v>
      </c>
      <c r="B18" s="21" t="s">
        <v>42</v>
      </c>
      <c r="C18" s="71" t="s">
        <v>43</v>
      </c>
      <c r="D18" s="62">
        <v>136</v>
      </c>
      <c r="E18" s="62">
        <v>73</v>
      </c>
      <c r="F18" s="62">
        <v>209</v>
      </c>
      <c r="G18" s="62">
        <v>136</v>
      </c>
      <c r="H18" s="62">
        <v>73</v>
      </c>
      <c r="I18" s="62">
        <v>209</v>
      </c>
      <c r="J18" s="62">
        <v>100</v>
      </c>
    </row>
    <row r="19" spans="1:10" ht="20.100000000000001" customHeight="1">
      <c r="A19" s="21">
        <v>12</v>
      </c>
      <c r="B19" s="21" t="s">
        <v>44</v>
      </c>
      <c r="C19" s="71" t="s">
        <v>45</v>
      </c>
      <c r="D19" s="62">
        <v>136</v>
      </c>
      <c r="E19" s="62">
        <v>47</v>
      </c>
      <c r="F19" s="62">
        <v>183</v>
      </c>
      <c r="G19" s="62">
        <v>136</v>
      </c>
      <c r="H19" s="62">
        <v>47</v>
      </c>
      <c r="I19" s="62">
        <v>183</v>
      </c>
      <c r="J19" s="62">
        <v>100</v>
      </c>
    </row>
    <row r="20" spans="1:10" ht="20.100000000000001" customHeight="1">
      <c r="A20" s="21">
        <v>13</v>
      </c>
      <c r="B20" s="21" t="s">
        <v>46</v>
      </c>
      <c r="C20" s="71" t="s">
        <v>47</v>
      </c>
      <c r="D20" s="62">
        <v>445</v>
      </c>
      <c r="E20" s="62">
        <v>97</v>
      </c>
      <c r="F20" s="62">
        <v>542</v>
      </c>
      <c r="G20" s="62">
        <v>445</v>
      </c>
      <c r="H20" s="62">
        <v>97</v>
      </c>
      <c r="I20" s="62">
        <v>542</v>
      </c>
      <c r="J20" s="62">
        <v>100</v>
      </c>
    </row>
    <row r="21" spans="1:10" ht="20.100000000000001" customHeight="1">
      <c r="A21" s="21">
        <v>14</v>
      </c>
      <c r="B21" s="21" t="s">
        <v>48</v>
      </c>
      <c r="C21" s="71" t="s">
        <v>49</v>
      </c>
      <c r="D21" s="62">
        <v>35</v>
      </c>
      <c r="E21" s="62">
        <v>26</v>
      </c>
      <c r="F21" s="62">
        <v>61</v>
      </c>
      <c r="G21" s="62">
        <v>35</v>
      </c>
      <c r="H21" s="62">
        <v>26</v>
      </c>
      <c r="I21" s="62">
        <v>61</v>
      </c>
      <c r="J21" s="62">
        <v>100</v>
      </c>
    </row>
    <row r="22" spans="1:10" ht="20.100000000000001" customHeight="1">
      <c r="A22" s="21">
        <v>15</v>
      </c>
      <c r="B22" s="21" t="s">
        <v>50</v>
      </c>
      <c r="C22" s="71" t="s">
        <v>51</v>
      </c>
      <c r="D22" s="62">
        <v>32</v>
      </c>
      <c r="E22" s="62">
        <v>8</v>
      </c>
      <c r="F22" s="62">
        <v>40</v>
      </c>
      <c r="G22" s="62">
        <v>32</v>
      </c>
      <c r="H22" s="62">
        <v>8</v>
      </c>
      <c r="I22" s="62">
        <v>40</v>
      </c>
      <c r="J22" s="62">
        <v>100</v>
      </c>
    </row>
    <row r="23" spans="1:10" ht="20.100000000000001" customHeight="1">
      <c r="A23" s="21">
        <v>16</v>
      </c>
      <c r="B23" s="21" t="s">
        <v>52</v>
      </c>
      <c r="C23" s="71" t="s">
        <v>53</v>
      </c>
      <c r="D23" s="62">
        <v>110</v>
      </c>
      <c r="E23" s="62">
        <v>38</v>
      </c>
      <c r="F23" s="62">
        <v>148</v>
      </c>
      <c r="G23" s="62">
        <v>110</v>
      </c>
      <c r="H23" s="62">
        <v>38</v>
      </c>
      <c r="I23" s="62">
        <v>148</v>
      </c>
      <c r="J23" s="62">
        <v>100</v>
      </c>
    </row>
    <row r="24" spans="1:10" ht="20.100000000000001" customHeight="1">
      <c r="A24" s="21">
        <v>17</v>
      </c>
      <c r="B24" s="21" t="s">
        <v>54</v>
      </c>
      <c r="C24" s="71" t="s">
        <v>55</v>
      </c>
      <c r="D24" s="62">
        <v>80</v>
      </c>
      <c r="E24" s="62">
        <v>29</v>
      </c>
      <c r="F24" s="62">
        <v>109</v>
      </c>
      <c r="G24" s="62">
        <v>80</v>
      </c>
      <c r="H24" s="62">
        <v>29</v>
      </c>
      <c r="I24" s="62">
        <v>109</v>
      </c>
      <c r="J24" s="62">
        <v>100</v>
      </c>
    </row>
    <row r="25" spans="1:10" ht="20.100000000000001" customHeight="1">
      <c r="A25" s="21">
        <v>18</v>
      </c>
      <c r="B25" s="21" t="s">
        <v>56</v>
      </c>
      <c r="C25" s="71" t="s">
        <v>57</v>
      </c>
      <c r="D25" s="62">
        <v>107</v>
      </c>
      <c r="E25" s="62">
        <v>38</v>
      </c>
      <c r="F25" s="62">
        <v>145</v>
      </c>
      <c r="G25" s="62">
        <v>107</v>
      </c>
      <c r="H25" s="62">
        <v>38</v>
      </c>
      <c r="I25" s="62">
        <v>145</v>
      </c>
      <c r="J25" s="62">
        <v>100</v>
      </c>
    </row>
    <row r="26" spans="1:10" ht="20.100000000000001" customHeight="1">
      <c r="A26" s="21">
        <v>19</v>
      </c>
      <c r="B26" s="21" t="s">
        <v>58</v>
      </c>
      <c r="C26" s="71" t="s">
        <v>59</v>
      </c>
      <c r="D26" s="62">
        <v>84</v>
      </c>
      <c r="E26" s="62">
        <v>51</v>
      </c>
      <c r="F26" s="62">
        <v>135</v>
      </c>
      <c r="G26" s="62">
        <v>84</v>
      </c>
      <c r="H26" s="62">
        <v>51</v>
      </c>
      <c r="I26" s="62">
        <v>135</v>
      </c>
      <c r="J26" s="62">
        <v>100</v>
      </c>
    </row>
    <row r="27" spans="1:10" ht="20.100000000000001" customHeight="1">
      <c r="A27" s="21">
        <v>20</v>
      </c>
      <c r="B27" s="21" t="s">
        <v>60</v>
      </c>
      <c r="C27" s="71" t="s">
        <v>61</v>
      </c>
      <c r="D27" s="62">
        <v>176</v>
      </c>
      <c r="E27" s="62">
        <v>48</v>
      </c>
      <c r="F27" s="62">
        <v>224</v>
      </c>
      <c r="G27" s="62">
        <v>176</v>
      </c>
      <c r="H27" s="62">
        <v>48</v>
      </c>
      <c r="I27" s="62">
        <v>224</v>
      </c>
      <c r="J27" s="62">
        <v>100</v>
      </c>
    </row>
    <row r="28" spans="1:10" ht="20.100000000000001" customHeight="1">
      <c r="A28" s="21">
        <v>21</v>
      </c>
      <c r="B28" s="21" t="s">
        <v>62</v>
      </c>
      <c r="C28" s="71" t="s">
        <v>63</v>
      </c>
      <c r="D28" s="62">
        <v>129</v>
      </c>
      <c r="E28" s="62">
        <v>46</v>
      </c>
      <c r="F28" s="62">
        <v>175</v>
      </c>
      <c r="G28" s="62">
        <v>129</v>
      </c>
      <c r="H28" s="62">
        <v>46</v>
      </c>
      <c r="I28" s="62">
        <v>175</v>
      </c>
      <c r="J28" s="62">
        <v>100</v>
      </c>
    </row>
    <row r="29" spans="1:10" ht="20.100000000000001" customHeight="1">
      <c r="A29" s="21">
        <v>22</v>
      </c>
      <c r="B29" s="21" t="s">
        <v>64</v>
      </c>
      <c r="C29" s="71" t="s">
        <v>65</v>
      </c>
      <c r="D29" s="62">
        <v>137</v>
      </c>
      <c r="E29" s="62">
        <v>73</v>
      </c>
      <c r="F29" s="62">
        <v>210</v>
      </c>
      <c r="G29" s="62">
        <v>137</v>
      </c>
      <c r="H29" s="62">
        <v>73</v>
      </c>
      <c r="I29" s="62">
        <v>210</v>
      </c>
      <c r="J29" s="62">
        <v>100</v>
      </c>
    </row>
    <row r="30" spans="1:10" ht="20.100000000000001" customHeight="1">
      <c r="A30" s="21">
        <v>23</v>
      </c>
      <c r="B30" s="21" t="s">
        <v>66</v>
      </c>
      <c r="C30" s="71" t="s">
        <v>336</v>
      </c>
      <c r="D30" s="62">
        <v>156</v>
      </c>
      <c r="E30" s="62">
        <v>64</v>
      </c>
      <c r="F30" s="62">
        <v>220</v>
      </c>
      <c r="G30" s="62">
        <v>156</v>
      </c>
      <c r="H30" s="62">
        <v>64</v>
      </c>
      <c r="I30" s="62">
        <v>220</v>
      </c>
      <c r="J30" s="62">
        <v>100</v>
      </c>
    </row>
    <row r="31" spans="1:10" ht="20.100000000000001" customHeight="1">
      <c r="A31" s="21">
        <v>24</v>
      </c>
      <c r="B31" s="21" t="s">
        <v>67</v>
      </c>
      <c r="C31" s="71" t="s">
        <v>68</v>
      </c>
      <c r="D31" s="62">
        <v>87</v>
      </c>
      <c r="E31" s="62">
        <v>22</v>
      </c>
      <c r="F31" s="62">
        <v>109</v>
      </c>
      <c r="G31" s="62">
        <v>87</v>
      </c>
      <c r="H31" s="62">
        <v>22</v>
      </c>
      <c r="I31" s="62">
        <v>109</v>
      </c>
      <c r="J31" s="62">
        <v>100</v>
      </c>
    </row>
    <row r="32" spans="1:10" ht="20.100000000000001" customHeight="1">
      <c r="A32" s="21">
        <v>25</v>
      </c>
      <c r="B32" s="21" t="s">
        <v>69</v>
      </c>
      <c r="C32" s="71" t="s">
        <v>70</v>
      </c>
      <c r="D32" s="62">
        <v>183</v>
      </c>
      <c r="E32" s="62">
        <v>44</v>
      </c>
      <c r="F32" s="62">
        <v>227</v>
      </c>
      <c r="G32" s="62">
        <v>183</v>
      </c>
      <c r="H32" s="62">
        <v>44</v>
      </c>
      <c r="I32" s="62">
        <v>227</v>
      </c>
      <c r="J32" s="62">
        <v>100</v>
      </c>
    </row>
    <row r="33" spans="1:10" ht="20.100000000000001" customHeight="1">
      <c r="A33" s="21">
        <v>26</v>
      </c>
      <c r="B33" s="21" t="s">
        <v>71</v>
      </c>
      <c r="C33" s="71" t="s">
        <v>72</v>
      </c>
      <c r="D33" s="62">
        <v>457</v>
      </c>
      <c r="E33" s="62">
        <v>170</v>
      </c>
      <c r="F33" s="62">
        <v>627</v>
      </c>
      <c r="G33" s="62">
        <v>457</v>
      </c>
      <c r="H33" s="62">
        <v>169</v>
      </c>
      <c r="I33" s="62">
        <v>626</v>
      </c>
      <c r="J33" s="63">
        <v>99.84</v>
      </c>
    </row>
    <row r="34" spans="1:10" ht="20.100000000000001" customHeight="1">
      <c r="A34" s="21">
        <v>27</v>
      </c>
      <c r="B34" s="21" t="s">
        <v>73</v>
      </c>
      <c r="C34" s="71" t="s">
        <v>74</v>
      </c>
      <c r="D34" s="62">
        <v>22</v>
      </c>
      <c r="E34" s="62">
        <v>9</v>
      </c>
      <c r="F34" s="62">
        <v>31</v>
      </c>
      <c r="G34" s="62">
        <v>22</v>
      </c>
      <c r="H34" s="62">
        <v>9</v>
      </c>
      <c r="I34" s="62">
        <v>31</v>
      </c>
      <c r="J34" s="62">
        <v>100</v>
      </c>
    </row>
    <row r="35" spans="1:10" ht="20.100000000000001" customHeight="1">
      <c r="A35" s="21">
        <v>28</v>
      </c>
      <c r="B35" s="21" t="s">
        <v>75</v>
      </c>
      <c r="C35" s="71" t="s">
        <v>184</v>
      </c>
      <c r="D35" s="62">
        <v>90</v>
      </c>
      <c r="E35" s="62">
        <v>9</v>
      </c>
      <c r="F35" s="62">
        <v>99</v>
      </c>
      <c r="G35" s="62">
        <v>90</v>
      </c>
      <c r="H35" s="62">
        <v>9</v>
      </c>
      <c r="I35" s="62">
        <v>99</v>
      </c>
      <c r="J35" s="62">
        <v>100</v>
      </c>
    </row>
    <row r="36" spans="1:10" ht="20.100000000000001" customHeight="1">
      <c r="A36" s="21">
        <v>29</v>
      </c>
      <c r="B36" s="21" t="s">
        <v>76</v>
      </c>
      <c r="C36" s="71" t="s">
        <v>77</v>
      </c>
      <c r="D36" s="62">
        <v>250</v>
      </c>
      <c r="E36" s="62">
        <v>67</v>
      </c>
      <c r="F36" s="62">
        <v>317</v>
      </c>
      <c r="G36" s="62">
        <v>250</v>
      </c>
      <c r="H36" s="62">
        <v>67</v>
      </c>
      <c r="I36" s="62">
        <v>317</v>
      </c>
      <c r="J36" s="62">
        <v>100</v>
      </c>
    </row>
    <row r="37" spans="1:10" ht="20.100000000000001" customHeight="1">
      <c r="A37" s="21">
        <v>30</v>
      </c>
      <c r="B37" s="21" t="s">
        <v>78</v>
      </c>
      <c r="C37" s="71" t="s">
        <v>337</v>
      </c>
      <c r="D37" s="62">
        <v>625</v>
      </c>
      <c r="E37" s="62">
        <v>192</v>
      </c>
      <c r="F37" s="62">
        <v>817</v>
      </c>
      <c r="G37" s="62">
        <v>625</v>
      </c>
      <c r="H37" s="62">
        <v>192</v>
      </c>
      <c r="I37" s="62">
        <v>817</v>
      </c>
      <c r="J37" s="62">
        <v>100</v>
      </c>
    </row>
    <row r="38" spans="1:10" ht="20.100000000000001" customHeight="1">
      <c r="A38" s="21">
        <v>31</v>
      </c>
      <c r="B38" s="21" t="s">
        <v>79</v>
      </c>
      <c r="C38" s="71" t="s">
        <v>80</v>
      </c>
      <c r="D38" s="62">
        <v>225</v>
      </c>
      <c r="E38" s="62">
        <v>59</v>
      </c>
      <c r="F38" s="62">
        <v>284</v>
      </c>
      <c r="G38" s="62">
        <v>225</v>
      </c>
      <c r="H38" s="62">
        <v>59</v>
      </c>
      <c r="I38" s="62">
        <v>284</v>
      </c>
      <c r="J38" s="62">
        <v>100</v>
      </c>
    </row>
    <row r="39" spans="1:10" ht="20.100000000000001" customHeight="1">
      <c r="A39" s="21">
        <v>32</v>
      </c>
      <c r="B39" s="21" t="s">
        <v>81</v>
      </c>
      <c r="C39" s="71" t="s">
        <v>82</v>
      </c>
      <c r="D39" s="62">
        <v>425</v>
      </c>
      <c r="E39" s="62">
        <v>150</v>
      </c>
      <c r="F39" s="62">
        <v>575</v>
      </c>
      <c r="G39" s="62">
        <v>425</v>
      </c>
      <c r="H39" s="62">
        <v>150</v>
      </c>
      <c r="I39" s="62">
        <v>575</v>
      </c>
      <c r="J39" s="62">
        <v>100</v>
      </c>
    </row>
    <row r="40" spans="1:10" ht="20.100000000000001" customHeight="1">
      <c r="A40" s="21">
        <v>33</v>
      </c>
      <c r="B40" s="21" t="s">
        <v>83</v>
      </c>
      <c r="C40" s="71" t="s">
        <v>84</v>
      </c>
      <c r="D40" s="62">
        <v>452</v>
      </c>
      <c r="E40" s="62">
        <v>131</v>
      </c>
      <c r="F40" s="62">
        <v>583</v>
      </c>
      <c r="G40" s="62">
        <v>452</v>
      </c>
      <c r="H40" s="62">
        <v>131</v>
      </c>
      <c r="I40" s="62">
        <v>583</v>
      </c>
      <c r="J40" s="62">
        <v>100</v>
      </c>
    </row>
    <row r="41" spans="1:10" ht="20.100000000000001" customHeight="1">
      <c r="A41" s="21">
        <v>34</v>
      </c>
      <c r="B41" s="21" t="s">
        <v>85</v>
      </c>
      <c r="C41" s="71" t="s">
        <v>338</v>
      </c>
      <c r="D41" s="62">
        <v>516</v>
      </c>
      <c r="E41" s="62">
        <v>182</v>
      </c>
      <c r="F41" s="62">
        <v>698</v>
      </c>
      <c r="G41" s="62">
        <v>516</v>
      </c>
      <c r="H41" s="62">
        <v>182</v>
      </c>
      <c r="I41" s="62">
        <v>698</v>
      </c>
      <c r="J41" s="62">
        <v>100</v>
      </c>
    </row>
    <row r="42" spans="1:10" ht="20.100000000000001" customHeight="1">
      <c r="A42" s="114" t="s">
        <v>8</v>
      </c>
      <c r="B42" s="122"/>
      <c r="C42" s="115"/>
      <c r="D42" s="64">
        <f t="shared" ref="D42:I42" si="0">SUM(D8:D41)</f>
        <v>6822</v>
      </c>
      <c r="E42" s="64">
        <f t="shared" si="0"/>
        <v>2335</v>
      </c>
      <c r="F42" s="64">
        <f t="shared" si="0"/>
        <v>9157</v>
      </c>
      <c r="G42" s="64">
        <f t="shared" si="0"/>
        <v>6822</v>
      </c>
      <c r="H42" s="64">
        <f t="shared" si="0"/>
        <v>2334</v>
      </c>
      <c r="I42" s="64">
        <f t="shared" si="0"/>
        <v>9156</v>
      </c>
      <c r="J42" s="65">
        <f>I42/F42*100</f>
        <v>99.989079392814233</v>
      </c>
    </row>
  </sheetData>
  <mergeCells count="11">
    <mergeCell ref="A42:C42"/>
    <mergeCell ref="A2:J2"/>
    <mergeCell ref="A3:J3"/>
    <mergeCell ref="A4:J4"/>
    <mergeCell ref="A5:J5"/>
    <mergeCell ref="A6:A7"/>
    <mergeCell ref="B6:B7"/>
    <mergeCell ref="C6:C7"/>
    <mergeCell ref="D6:F6"/>
    <mergeCell ref="G6:I6"/>
    <mergeCell ref="J6:J7"/>
  </mergeCells>
  <pageMargins left="0.7" right="0.7" top="0.59" bottom="0.54" header="0.3" footer="0.3"/>
  <pageSetup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N38" sqref="N38"/>
    </sheetView>
  </sheetViews>
  <sheetFormatPr defaultRowHeight="14.25"/>
  <cols>
    <col min="1" max="1" width="4.28515625" style="39" bestFit="1" customWidth="1"/>
    <col min="2" max="2" width="6.85546875" style="20" bestFit="1" customWidth="1"/>
    <col min="3" max="3" width="18" style="20" bestFit="1" customWidth="1"/>
    <col min="4" max="4" width="9.42578125" style="20" bestFit="1" customWidth="1"/>
    <col min="5" max="5" width="7.7109375" style="20" bestFit="1" customWidth="1"/>
    <col min="6" max="6" width="8" style="20" bestFit="1" customWidth="1"/>
    <col min="7" max="7" width="9.28515625" style="20" bestFit="1" customWidth="1"/>
    <col min="8" max="8" width="9.140625" style="20" bestFit="1" customWidth="1"/>
    <col min="9" max="16384" width="9.140625" style="20"/>
  </cols>
  <sheetData>
    <row r="1" spans="1:8">
      <c r="A1" s="93" t="s">
        <v>132</v>
      </c>
      <c r="B1" s="93"/>
      <c r="C1" s="93"/>
      <c r="D1" s="93"/>
      <c r="E1" s="93"/>
      <c r="F1" s="93"/>
      <c r="G1" s="93"/>
      <c r="H1" s="93"/>
    </row>
    <row r="2" spans="1:8" ht="15" customHeight="1">
      <c r="A2" s="93" t="s">
        <v>223</v>
      </c>
      <c r="B2" s="93"/>
      <c r="C2" s="93"/>
      <c r="D2" s="93"/>
      <c r="E2" s="93"/>
      <c r="F2" s="93"/>
      <c r="G2" s="93"/>
      <c r="H2" s="93"/>
    </row>
    <row r="3" spans="1:8" ht="15" customHeight="1">
      <c r="A3" s="93" t="s">
        <v>344</v>
      </c>
      <c r="B3" s="93"/>
      <c r="C3" s="93"/>
      <c r="D3" s="93"/>
      <c r="E3" s="93"/>
      <c r="F3" s="93"/>
      <c r="G3" s="93"/>
      <c r="H3" s="93"/>
    </row>
    <row r="4" spans="1:8" ht="36" customHeight="1">
      <c r="A4" s="129" t="s">
        <v>782</v>
      </c>
      <c r="B4" s="129"/>
      <c r="C4" s="129"/>
      <c r="D4" s="129"/>
      <c r="E4" s="129"/>
      <c r="F4" s="129"/>
      <c r="G4" s="129"/>
      <c r="H4" s="129"/>
    </row>
    <row r="5" spans="1:8" ht="28.5">
      <c r="A5" s="74" t="s">
        <v>104</v>
      </c>
      <c r="B5" s="74" t="s">
        <v>88</v>
      </c>
      <c r="C5" s="74" t="s">
        <v>23</v>
      </c>
      <c r="D5" s="75" t="s">
        <v>182</v>
      </c>
      <c r="E5" s="76" t="s">
        <v>125</v>
      </c>
      <c r="F5" s="77" t="s">
        <v>124</v>
      </c>
      <c r="G5" s="76" t="s">
        <v>126</v>
      </c>
      <c r="H5" s="76" t="s">
        <v>8</v>
      </c>
    </row>
    <row r="6" spans="1:8" ht="20.100000000000001" customHeight="1">
      <c r="A6" s="31">
        <v>1</v>
      </c>
      <c r="B6" s="15" t="s">
        <v>27</v>
      </c>
      <c r="C6" s="16" t="s">
        <v>185</v>
      </c>
      <c r="D6" s="62">
        <v>943</v>
      </c>
      <c r="E6" s="62">
        <v>62</v>
      </c>
      <c r="F6" s="62">
        <v>113</v>
      </c>
      <c r="G6" s="62">
        <v>768</v>
      </c>
      <c r="H6" s="64">
        <v>943</v>
      </c>
    </row>
    <row r="7" spans="1:8" ht="20.100000000000001" customHeight="1">
      <c r="A7" s="17">
        <v>2</v>
      </c>
      <c r="B7" s="17" t="s">
        <v>28</v>
      </c>
      <c r="C7" s="18" t="s">
        <v>186</v>
      </c>
      <c r="D7" s="62">
        <v>1184</v>
      </c>
      <c r="E7" s="62">
        <v>90</v>
      </c>
      <c r="F7" s="62">
        <v>150</v>
      </c>
      <c r="G7" s="62">
        <v>944</v>
      </c>
      <c r="H7" s="64">
        <v>1184</v>
      </c>
    </row>
    <row r="8" spans="1:8" ht="20.100000000000001" customHeight="1">
      <c r="A8" s="17">
        <v>3</v>
      </c>
      <c r="B8" s="17" t="s">
        <v>29</v>
      </c>
      <c r="C8" s="18" t="s">
        <v>30</v>
      </c>
      <c r="D8" s="62">
        <v>289</v>
      </c>
      <c r="E8" s="62">
        <v>125</v>
      </c>
      <c r="F8" s="62">
        <v>66</v>
      </c>
      <c r="G8" s="62">
        <v>98</v>
      </c>
      <c r="H8" s="64">
        <v>289</v>
      </c>
    </row>
    <row r="9" spans="1:8" ht="20.100000000000001" customHeight="1">
      <c r="A9" s="17">
        <v>4</v>
      </c>
      <c r="B9" s="17" t="s">
        <v>31</v>
      </c>
      <c r="C9" s="18" t="s">
        <v>183</v>
      </c>
      <c r="D9" s="62">
        <v>254</v>
      </c>
      <c r="E9" s="62">
        <v>69</v>
      </c>
      <c r="F9" s="62">
        <v>45</v>
      </c>
      <c r="G9" s="62">
        <v>140</v>
      </c>
      <c r="H9" s="64">
        <v>254</v>
      </c>
    </row>
    <row r="10" spans="1:8" ht="20.100000000000001" customHeight="1">
      <c r="A10" s="17">
        <v>5</v>
      </c>
      <c r="B10" s="17" t="s">
        <v>32</v>
      </c>
      <c r="C10" s="18" t="s">
        <v>33</v>
      </c>
      <c r="D10" s="62">
        <v>291</v>
      </c>
      <c r="E10" s="62">
        <v>124</v>
      </c>
      <c r="F10" s="62">
        <v>36</v>
      </c>
      <c r="G10" s="62">
        <v>131</v>
      </c>
      <c r="H10" s="64">
        <v>291</v>
      </c>
    </row>
    <row r="11" spans="1:8" ht="20.100000000000001" customHeight="1">
      <c r="A11" s="17">
        <v>6</v>
      </c>
      <c r="B11" s="17" t="s">
        <v>34</v>
      </c>
      <c r="C11" s="18" t="s">
        <v>35</v>
      </c>
      <c r="D11" s="62">
        <v>362</v>
      </c>
      <c r="E11" s="62">
        <v>141</v>
      </c>
      <c r="F11" s="62">
        <v>56</v>
      </c>
      <c r="G11" s="62">
        <v>165</v>
      </c>
      <c r="H11" s="64">
        <v>362</v>
      </c>
    </row>
    <row r="12" spans="1:8" ht="20.100000000000001" customHeight="1">
      <c r="A12" s="17">
        <v>7</v>
      </c>
      <c r="B12" s="17" t="s">
        <v>36</v>
      </c>
      <c r="C12" s="18" t="s">
        <v>37</v>
      </c>
      <c r="D12" s="62">
        <v>269</v>
      </c>
      <c r="E12" s="62">
        <v>113</v>
      </c>
      <c r="F12" s="62">
        <v>105</v>
      </c>
      <c r="G12" s="62">
        <v>51</v>
      </c>
      <c r="H12" s="64">
        <v>269</v>
      </c>
    </row>
    <row r="13" spans="1:8" ht="20.100000000000001" customHeight="1">
      <c r="A13" s="17">
        <v>8</v>
      </c>
      <c r="B13" s="17" t="s">
        <v>38</v>
      </c>
      <c r="C13" s="18" t="s">
        <v>334</v>
      </c>
      <c r="D13" s="62">
        <v>459</v>
      </c>
      <c r="E13" s="62">
        <v>146</v>
      </c>
      <c r="F13" s="62">
        <v>184</v>
      </c>
      <c r="G13" s="62">
        <v>129</v>
      </c>
      <c r="H13" s="64">
        <v>459</v>
      </c>
    </row>
    <row r="14" spans="1:8" ht="20.100000000000001" customHeight="1">
      <c r="A14" s="17">
        <v>9</v>
      </c>
      <c r="B14" s="17" t="s">
        <v>39</v>
      </c>
      <c r="C14" s="18" t="s">
        <v>40</v>
      </c>
      <c r="D14" s="62">
        <v>212</v>
      </c>
      <c r="E14" s="62">
        <v>101</v>
      </c>
      <c r="F14" s="62">
        <v>50</v>
      </c>
      <c r="G14" s="62">
        <v>61</v>
      </c>
      <c r="H14" s="64">
        <v>212</v>
      </c>
    </row>
    <row r="15" spans="1:8" ht="20.100000000000001" customHeight="1">
      <c r="A15" s="17">
        <v>10</v>
      </c>
      <c r="B15" s="17" t="s">
        <v>41</v>
      </c>
      <c r="C15" s="18" t="s">
        <v>335</v>
      </c>
      <c r="D15" s="62">
        <v>661</v>
      </c>
      <c r="E15" s="62">
        <v>259</v>
      </c>
      <c r="F15" s="62">
        <v>125</v>
      </c>
      <c r="G15" s="62">
        <v>277</v>
      </c>
      <c r="H15" s="64">
        <v>661</v>
      </c>
    </row>
    <row r="16" spans="1:8" ht="20.100000000000001" customHeight="1">
      <c r="A16" s="17">
        <v>11</v>
      </c>
      <c r="B16" s="17" t="s">
        <v>42</v>
      </c>
      <c r="C16" s="18" t="s">
        <v>43</v>
      </c>
      <c r="D16" s="62">
        <v>454</v>
      </c>
      <c r="E16" s="62">
        <v>239</v>
      </c>
      <c r="F16" s="62">
        <v>91</v>
      </c>
      <c r="G16" s="62">
        <v>124</v>
      </c>
      <c r="H16" s="64">
        <v>454</v>
      </c>
    </row>
    <row r="17" spans="1:8" ht="20.100000000000001" customHeight="1">
      <c r="A17" s="17">
        <v>12</v>
      </c>
      <c r="B17" s="17" t="s">
        <v>44</v>
      </c>
      <c r="C17" s="18" t="s">
        <v>45</v>
      </c>
      <c r="D17" s="62">
        <v>259</v>
      </c>
      <c r="E17" s="62">
        <v>110</v>
      </c>
      <c r="F17" s="62">
        <v>68</v>
      </c>
      <c r="G17" s="62">
        <v>81</v>
      </c>
      <c r="H17" s="64">
        <v>259</v>
      </c>
    </row>
    <row r="18" spans="1:8" ht="20.100000000000001" customHeight="1">
      <c r="A18" s="17">
        <v>13</v>
      </c>
      <c r="B18" s="17" t="s">
        <v>46</v>
      </c>
      <c r="C18" s="18" t="s">
        <v>47</v>
      </c>
      <c r="D18" s="62">
        <v>511</v>
      </c>
      <c r="E18" s="62">
        <v>180</v>
      </c>
      <c r="F18" s="62">
        <v>106</v>
      </c>
      <c r="G18" s="62">
        <v>225</v>
      </c>
      <c r="H18" s="64">
        <v>511</v>
      </c>
    </row>
    <row r="19" spans="1:8" ht="20.100000000000001" customHeight="1">
      <c r="A19" s="17">
        <v>14</v>
      </c>
      <c r="B19" s="17" t="s">
        <v>48</v>
      </c>
      <c r="C19" s="18" t="s">
        <v>49</v>
      </c>
      <c r="D19" s="62">
        <v>167</v>
      </c>
      <c r="E19" s="62">
        <v>55</v>
      </c>
      <c r="F19" s="62">
        <v>44</v>
      </c>
      <c r="G19" s="62">
        <v>68</v>
      </c>
      <c r="H19" s="64">
        <v>167</v>
      </c>
    </row>
    <row r="20" spans="1:8" ht="20.100000000000001" customHeight="1">
      <c r="A20" s="17">
        <v>15</v>
      </c>
      <c r="B20" s="17" t="s">
        <v>50</v>
      </c>
      <c r="C20" s="18" t="s">
        <v>51</v>
      </c>
      <c r="D20" s="62">
        <v>444</v>
      </c>
      <c r="E20" s="62">
        <v>149</v>
      </c>
      <c r="F20" s="62">
        <v>154</v>
      </c>
      <c r="G20" s="62">
        <v>141</v>
      </c>
      <c r="H20" s="64">
        <v>444</v>
      </c>
    </row>
    <row r="21" spans="1:8" ht="20.100000000000001" customHeight="1">
      <c r="A21" s="17">
        <v>16</v>
      </c>
      <c r="B21" s="17" t="s">
        <v>52</v>
      </c>
      <c r="C21" s="18" t="s">
        <v>53</v>
      </c>
      <c r="D21" s="62">
        <v>448</v>
      </c>
      <c r="E21" s="62">
        <v>135</v>
      </c>
      <c r="F21" s="62">
        <v>176</v>
      </c>
      <c r="G21" s="62">
        <v>137</v>
      </c>
      <c r="H21" s="64">
        <v>448</v>
      </c>
    </row>
    <row r="22" spans="1:8" ht="20.100000000000001" customHeight="1">
      <c r="A22" s="17">
        <v>17</v>
      </c>
      <c r="B22" s="17" t="s">
        <v>54</v>
      </c>
      <c r="C22" s="18" t="s">
        <v>55</v>
      </c>
      <c r="D22" s="62">
        <v>310</v>
      </c>
      <c r="E22" s="62">
        <v>135</v>
      </c>
      <c r="F22" s="62">
        <v>104</v>
      </c>
      <c r="G22" s="62">
        <v>71</v>
      </c>
      <c r="H22" s="64">
        <v>310</v>
      </c>
    </row>
    <row r="23" spans="1:8" ht="20.100000000000001" customHeight="1">
      <c r="A23" s="17">
        <v>18</v>
      </c>
      <c r="B23" s="17" t="s">
        <v>56</v>
      </c>
      <c r="C23" s="18" t="s">
        <v>57</v>
      </c>
      <c r="D23" s="62">
        <v>461</v>
      </c>
      <c r="E23" s="62">
        <v>180</v>
      </c>
      <c r="F23" s="62">
        <v>114</v>
      </c>
      <c r="G23" s="62">
        <v>167</v>
      </c>
      <c r="H23" s="64">
        <v>461</v>
      </c>
    </row>
    <row r="24" spans="1:8" ht="20.100000000000001" customHeight="1">
      <c r="A24" s="17">
        <v>19</v>
      </c>
      <c r="B24" s="17" t="s">
        <v>58</v>
      </c>
      <c r="C24" s="18" t="s">
        <v>59</v>
      </c>
      <c r="D24" s="62">
        <v>529</v>
      </c>
      <c r="E24" s="62">
        <v>268</v>
      </c>
      <c r="F24" s="62">
        <v>127</v>
      </c>
      <c r="G24" s="62">
        <v>134</v>
      </c>
      <c r="H24" s="64">
        <v>529</v>
      </c>
    </row>
    <row r="25" spans="1:8" ht="20.100000000000001" customHeight="1">
      <c r="A25" s="17">
        <v>20</v>
      </c>
      <c r="B25" s="17" t="s">
        <v>60</v>
      </c>
      <c r="C25" s="18" t="s">
        <v>61</v>
      </c>
      <c r="D25" s="62">
        <v>405</v>
      </c>
      <c r="E25" s="62">
        <v>162</v>
      </c>
      <c r="F25" s="62">
        <v>148</v>
      </c>
      <c r="G25" s="62">
        <v>95</v>
      </c>
      <c r="H25" s="64">
        <v>405</v>
      </c>
    </row>
    <row r="26" spans="1:8" ht="20.100000000000001" customHeight="1">
      <c r="A26" s="17">
        <v>21</v>
      </c>
      <c r="B26" s="17" t="s">
        <v>62</v>
      </c>
      <c r="C26" s="18" t="s">
        <v>63</v>
      </c>
      <c r="D26" s="62">
        <v>289</v>
      </c>
      <c r="E26" s="62">
        <v>125</v>
      </c>
      <c r="F26" s="62">
        <v>92</v>
      </c>
      <c r="G26" s="62">
        <v>72</v>
      </c>
      <c r="H26" s="64">
        <v>289</v>
      </c>
    </row>
    <row r="27" spans="1:8" ht="20.100000000000001" customHeight="1">
      <c r="A27" s="17">
        <v>22</v>
      </c>
      <c r="B27" s="17" t="s">
        <v>64</v>
      </c>
      <c r="C27" s="18" t="s">
        <v>65</v>
      </c>
      <c r="D27" s="62">
        <v>413</v>
      </c>
      <c r="E27" s="62">
        <v>119</v>
      </c>
      <c r="F27" s="62">
        <v>141</v>
      </c>
      <c r="G27" s="62">
        <v>153</v>
      </c>
      <c r="H27" s="64">
        <v>413</v>
      </c>
    </row>
    <row r="28" spans="1:8" ht="20.100000000000001" customHeight="1">
      <c r="A28" s="17">
        <v>23</v>
      </c>
      <c r="B28" s="17" t="s">
        <v>66</v>
      </c>
      <c r="C28" s="18" t="s">
        <v>336</v>
      </c>
      <c r="D28" s="62">
        <v>556</v>
      </c>
      <c r="E28" s="62">
        <v>207</v>
      </c>
      <c r="F28" s="62">
        <v>148</v>
      </c>
      <c r="G28" s="62">
        <v>201</v>
      </c>
      <c r="H28" s="64">
        <v>556</v>
      </c>
    </row>
    <row r="29" spans="1:8" ht="20.100000000000001" customHeight="1">
      <c r="A29" s="17">
        <v>24</v>
      </c>
      <c r="B29" s="17" t="s">
        <v>67</v>
      </c>
      <c r="C29" s="18" t="s">
        <v>68</v>
      </c>
      <c r="D29" s="62">
        <v>478</v>
      </c>
      <c r="E29" s="62">
        <v>143</v>
      </c>
      <c r="F29" s="62">
        <v>187</v>
      </c>
      <c r="G29" s="62">
        <v>148</v>
      </c>
      <c r="H29" s="64">
        <v>478</v>
      </c>
    </row>
    <row r="30" spans="1:8" ht="20.100000000000001" customHeight="1">
      <c r="A30" s="17">
        <v>25</v>
      </c>
      <c r="B30" s="17" t="s">
        <v>69</v>
      </c>
      <c r="C30" s="18" t="s">
        <v>70</v>
      </c>
      <c r="D30" s="62">
        <v>452</v>
      </c>
      <c r="E30" s="62">
        <v>204</v>
      </c>
      <c r="F30" s="62">
        <v>93</v>
      </c>
      <c r="G30" s="62">
        <v>155</v>
      </c>
      <c r="H30" s="64">
        <v>452</v>
      </c>
    </row>
    <row r="31" spans="1:8" ht="20.100000000000001" customHeight="1">
      <c r="A31" s="17">
        <v>26</v>
      </c>
      <c r="B31" s="17" t="s">
        <v>71</v>
      </c>
      <c r="C31" s="18" t="s">
        <v>72</v>
      </c>
      <c r="D31" s="62">
        <v>573</v>
      </c>
      <c r="E31" s="62">
        <v>170</v>
      </c>
      <c r="F31" s="62">
        <v>168</v>
      </c>
      <c r="G31" s="62">
        <v>235</v>
      </c>
      <c r="H31" s="64">
        <v>573</v>
      </c>
    </row>
    <row r="32" spans="1:8" ht="20.100000000000001" customHeight="1">
      <c r="A32" s="17">
        <v>27</v>
      </c>
      <c r="B32" s="17" t="s">
        <v>73</v>
      </c>
      <c r="C32" s="18" t="s">
        <v>74</v>
      </c>
      <c r="D32" s="62">
        <v>175</v>
      </c>
      <c r="E32" s="62">
        <v>82</v>
      </c>
      <c r="F32" s="62">
        <v>57</v>
      </c>
      <c r="G32" s="62">
        <v>36</v>
      </c>
      <c r="H32" s="64">
        <v>175</v>
      </c>
    </row>
    <row r="33" spans="1:8" ht="20.100000000000001" customHeight="1">
      <c r="A33" s="17">
        <v>28</v>
      </c>
      <c r="B33" s="17" t="s">
        <v>75</v>
      </c>
      <c r="C33" s="18" t="s">
        <v>184</v>
      </c>
      <c r="D33" s="62">
        <v>187</v>
      </c>
      <c r="E33" s="62">
        <v>53</v>
      </c>
      <c r="F33" s="62">
        <v>89</v>
      </c>
      <c r="G33" s="62">
        <v>45</v>
      </c>
      <c r="H33" s="64">
        <v>187</v>
      </c>
    </row>
    <row r="34" spans="1:8" ht="20.100000000000001" customHeight="1">
      <c r="A34" s="17">
        <v>29</v>
      </c>
      <c r="B34" s="17" t="s">
        <v>76</v>
      </c>
      <c r="C34" s="18" t="s">
        <v>77</v>
      </c>
      <c r="D34" s="62">
        <v>231</v>
      </c>
      <c r="E34" s="62">
        <v>138</v>
      </c>
      <c r="F34" s="62">
        <v>11</v>
      </c>
      <c r="G34" s="62">
        <v>82</v>
      </c>
      <c r="H34" s="64">
        <v>231</v>
      </c>
    </row>
    <row r="35" spans="1:8" ht="20.100000000000001" customHeight="1">
      <c r="A35" s="17">
        <v>30</v>
      </c>
      <c r="B35" s="17" t="s">
        <v>78</v>
      </c>
      <c r="C35" s="18" t="s">
        <v>337</v>
      </c>
      <c r="D35" s="62">
        <v>775</v>
      </c>
      <c r="E35" s="62">
        <v>327</v>
      </c>
      <c r="F35" s="62">
        <v>72</v>
      </c>
      <c r="G35" s="62">
        <v>376</v>
      </c>
      <c r="H35" s="64">
        <v>775</v>
      </c>
    </row>
    <row r="36" spans="1:8" ht="20.100000000000001" customHeight="1">
      <c r="A36" s="17">
        <v>31</v>
      </c>
      <c r="B36" s="17" t="s">
        <v>79</v>
      </c>
      <c r="C36" s="18" t="s">
        <v>80</v>
      </c>
      <c r="D36" s="62">
        <v>305</v>
      </c>
      <c r="E36" s="62">
        <v>186</v>
      </c>
      <c r="F36" s="62">
        <v>26</v>
      </c>
      <c r="G36" s="62">
        <v>93</v>
      </c>
      <c r="H36" s="64">
        <v>305</v>
      </c>
    </row>
    <row r="37" spans="1:8" ht="20.100000000000001" customHeight="1">
      <c r="A37" s="17">
        <v>32</v>
      </c>
      <c r="B37" s="17" t="s">
        <v>81</v>
      </c>
      <c r="C37" s="18" t="s">
        <v>82</v>
      </c>
      <c r="D37" s="62">
        <v>425</v>
      </c>
      <c r="E37" s="62">
        <v>234</v>
      </c>
      <c r="F37" s="62">
        <v>33</v>
      </c>
      <c r="G37" s="62">
        <v>158</v>
      </c>
      <c r="H37" s="64">
        <v>425</v>
      </c>
    </row>
    <row r="38" spans="1:8" ht="20.100000000000001" customHeight="1">
      <c r="A38" s="17">
        <v>33</v>
      </c>
      <c r="B38" s="17" t="s">
        <v>83</v>
      </c>
      <c r="C38" s="18" t="s">
        <v>84</v>
      </c>
      <c r="D38" s="62">
        <v>536</v>
      </c>
      <c r="E38" s="62">
        <v>187</v>
      </c>
      <c r="F38" s="62">
        <v>121</v>
      </c>
      <c r="G38" s="62">
        <v>228</v>
      </c>
      <c r="H38" s="64">
        <v>536</v>
      </c>
    </row>
    <row r="39" spans="1:8" ht="20.100000000000001" customHeight="1">
      <c r="A39" s="17">
        <v>34</v>
      </c>
      <c r="B39" s="17" t="s">
        <v>85</v>
      </c>
      <c r="C39" s="18" t="s">
        <v>338</v>
      </c>
      <c r="D39" s="62">
        <v>620</v>
      </c>
      <c r="E39" s="62">
        <v>271</v>
      </c>
      <c r="F39" s="62">
        <v>98</v>
      </c>
      <c r="G39" s="62">
        <v>251</v>
      </c>
      <c r="H39" s="64">
        <v>620</v>
      </c>
    </row>
    <row r="40" spans="1:8" ht="20.100000000000001" customHeight="1">
      <c r="A40" s="130" t="s">
        <v>152</v>
      </c>
      <c r="B40" s="131"/>
      <c r="C40" s="132"/>
      <c r="D40" s="64">
        <f>SUM(D6:D39)</f>
        <v>14927</v>
      </c>
      <c r="E40" s="64">
        <f>SUM(E6:E39)</f>
        <v>5289</v>
      </c>
      <c r="F40" s="64">
        <f>SUM(F6:F39)</f>
        <v>3398</v>
      </c>
      <c r="G40" s="64">
        <f>SUM(G6:G39)</f>
        <v>6240</v>
      </c>
      <c r="H40" s="64">
        <f>SUM(H6:H39)</f>
        <v>14927</v>
      </c>
    </row>
  </sheetData>
  <mergeCells count="5">
    <mergeCell ref="A1:H1"/>
    <mergeCell ref="A3:H3"/>
    <mergeCell ref="A4:H4"/>
    <mergeCell ref="A40:C40"/>
    <mergeCell ref="A2:H2"/>
  </mergeCells>
  <pageMargins left="0.7" right="0.7" top="0.75" bottom="0" header="0.3" footer="0.3"/>
  <pageSetup paperSize="9" scale="9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0"/>
  <sheetViews>
    <sheetView topLeftCell="A19" workbookViewId="0">
      <selection activeCell="M11" sqref="M11"/>
    </sheetView>
  </sheetViews>
  <sheetFormatPr defaultRowHeight="14.25"/>
  <cols>
    <col min="1" max="1" width="6.28515625" style="20" customWidth="1"/>
    <col min="2" max="2" width="9.140625" style="20"/>
    <col min="3" max="3" width="21.85546875" style="20" bestFit="1" customWidth="1"/>
    <col min="4" max="5" width="9.140625" style="20"/>
    <col min="6" max="7" width="10.42578125" style="20" customWidth="1"/>
    <col min="8" max="16384" width="9.140625" style="20"/>
  </cols>
  <sheetData>
    <row r="1" spans="1:7" ht="15.75">
      <c r="A1" s="133" t="s">
        <v>132</v>
      </c>
      <c r="B1" s="133"/>
      <c r="C1" s="133"/>
      <c r="D1" s="133"/>
      <c r="E1" s="133"/>
      <c r="F1" s="133"/>
      <c r="G1" s="133"/>
    </row>
    <row r="2" spans="1:7" ht="15" customHeight="1">
      <c r="A2" s="93" t="s">
        <v>173</v>
      </c>
      <c r="B2" s="93"/>
      <c r="C2" s="93"/>
      <c r="D2" s="93"/>
      <c r="E2" s="93"/>
      <c r="F2" s="93"/>
      <c r="G2" s="93"/>
    </row>
    <row r="3" spans="1:7" ht="14.25" customHeight="1">
      <c r="A3" s="93" t="s">
        <v>344</v>
      </c>
      <c r="B3" s="93"/>
      <c r="C3" s="93"/>
      <c r="D3" s="93"/>
      <c r="E3" s="93"/>
      <c r="F3" s="93"/>
      <c r="G3" s="93"/>
    </row>
    <row r="4" spans="1:7" ht="15.75" customHeight="1">
      <c r="A4" s="93" t="s">
        <v>326</v>
      </c>
      <c r="B4" s="93"/>
      <c r="C4" s="93"/>
      <c r="D4" s="93"/>
      <c r="E4" s="93"/>
      <c r="F4" s="93"/>
      <c r="G4" s="93"/>
    </row>
    <row r="5" spans="1:7" ht="28.5">
      <c r="A5" s="78" t="s">
        <v>104</v>
      </c>
      <c r="B5" s="30" t="s">
        <v>88</v>
      </c>
      <c r="C5" s="31" t="s">
        <v>23</v>
      </c>
      <c r="D5" s="31" t="s">
        <v>125</v>
      </c>
      <c r="E5" s="31" t="s">
        <v>124</v>
      </c>
      <c r="F5" s="31" t="s">
        <v>126</v>
      </c>
      <c r="G5" s="31" t="s">
        <v>8</v>
      </c>
    </row>
    <row r="6" spans="1:7" ht="18" customHeight="1">
      <c r="A6" s="22">
        <v>1</v>
      </c>
      <c r="B6" s="21" t="s">
        <v>27</v>
      </c>
      <c r="C6" s="33" t="s">
        <v>185</v>
      </c>
      <c r="D6" s="22">
        <v>0</v>
      </c>
      <c r="E6" s="22">
        <v>0</v>
      </c>
      <c r="F6" s="22">
        <v>0</v>
      </c>
      <c r="G6" s="22">
        <v>0</v>
      </c>
    </row>
    <row r="7" spans="1:7" ht="18" customHeight="1">
      <c r="A7" s="22">
        <v>2</v>
      </c>
      <c r="B7" s="21" t="s">
        <v>28</v>
      </c>
      <c r="C7" s="33" t="s">
        <v>186</v>
      </c>
      <c r="D7" s="22">
        <v>0</v>
      </c>
      <c r="E7" s="22">
        <v>0</v>
      </c>
      <c r="F7" s="22">
        <v>0</v>
      </c>
      <c r="G7" s="22">
        <v>0</v>
      </c>
    </row>
    <row r="8" spans="1:7" ht="18" customHeight="1">
      <c r="A8" s="22">
        <v>3</v>
      </c>
      <c r="B8" s="21" t="s">
        <v>29</v>
      </c>
      <c r="C8" s="33" t="s">
        <v>30</v>
      </c>
      <c r="D8" s="22">
        <v>0</v>
      </c>
      <c r="E8" s="22">
        <v>0</v>
      </c>
      <c r="F8" s="22">
        <v>0</v>
      </c>
      <c r="G8" s="22">
        <v>0</v>
      </c>
    </row>
    <row r="9" spans="1:7" ht="18" customHeight="1">
      <c r="A9" s="22">
        <v>4</v>
      </c>
      <c r="B9" s="21" t="s">
        <v>31</v>
      </c>
      <c r="C9" s="33" t="s">
        <v>183</v>
      </c>
      <c r="D9" s="22">
        <v>0</v>
      </c>
      <c r="E9" s="22">
        <v>0</v>
      </c>
      <c r="F9" s="22">
        <v>0</v>
      </c>
      <c r="G9" s="22">
        <v>0</v>
      </c>
    </row>
    <row r="10" spans="1:7" ht="18" customHeight="1">
      <c r="A10" s="22">
        <v>5</v>
      </c>
      <c r="B10" s="21" t="s">
        <v>32</v>
      </c>
      <c r="C10" s="33" t="s">
        <v>33</v>
      </c>
      <c r="D10" s="22">
        <v>0</v>
      </c>
      <c r="E10" s="22">
        <v>0</v>
      </c>
      <c r="F10" s="22">
        <v>0</v>
      </c>
      <c r="G10" s="22">
        <v>0</v>
      </c>
    </row>
    <row r="11" spans="1:7" ht="18" customHeight="1">
      <c r="A11" s="22">
        <v>6</v>
      </c>
      <c r="B11" s="21" t="s">
        <v>34</v>
      </c>
      <c r="C11" s="33" t="s">
        <v>35</v>
      </c>
      <c r="D11" s="22">
        <v>0</v>
      </c>
      <c r="E11" s="22">
        <v>0</v>
      </c>
      <c r="F11" s="22">
        <v>0</v>
      </c>
      <c r="G11" s="22">
        <v>0</v>
      </c>
    </row>
    <row r="12" spans="1:7" ht="18" customHeight="1">
      <c r="A12" s="22">
        <v>7</v>
      </c>
      <c r="B12" s="21" t="s">
        <v>36</v>
      </c>
      <c r="C12" s="33" t="s">
        <v>37</v>
      </c>
      <c r="D12" s="22">
        <v>0</v>
      </c>
      <c r="E12" s="22">
        <v>0</v>
      </c>
      <c r="F12" s="22">
        <v>0</v>
      </c>
      <c r="G12" s="22">
        <v>0</v>
      </c>
    </row>
    <row r="13" spans="1:7" ht="18" customHeight="1">
      <c r="A13" s="22">
        <v>8</v>
      </c>
      <c r="B13" s="21" t="s">
        <v>38</v>
      </c>
      <c r="C13" s="33" t="s">
        <v>334</v>
      </c>
      <c r="D13" s="22">
        <v>0</v>
      </c>
      <c r="E13" s="22">
        <v>0</v>
      </c>
      <c r="F13" s="22">
        <v>0</v>
      </c>
      <c r="G13" s="22">
        <v>0</v>
      </c>
    </row>
    <row r="14" spans="1:7" ht="18" customHeight="1">
      <c r="A14" s="22">
        <v>9</v>
      </c>
      <c r="B14" s="21" t="s">
        <v>39</v>
      </c>
      <c r="C14" s="33" t="s">
        <v>40</v>
      </c>
      <c r="D14" s="22">
        <v>0</v>
      </c>
      <c r="E14" s="22">
        <v>0</v>
      </c>
      <c r="F14" s="22">
        <v>0</v>
      </c>
      <c r="G14" s="22">
        <v>0</v>
      </c>
    </row>
    <row r="15" spans="1:7" ht="18" customHeight="1">
      <c r="A15" s="22">
        <v>10</v>
      </c>
      <c r="B15" s="21" t="s">
        <v>41</v>
      </c>
      <c r="C15" s="33" t="s">
        <v>335</v>
      </c>
      <c r="D15" s="22">
        <v>0</v>
      </c>
      <c r="E15" s="22">
        <v>0</v>
      </c>
      <c r="F15" s="22">
        <v>0</v>
      </c>
      <c r="G15" s="22">
        <v>0</v>
      </c>
    </row>
    <row r="16" spans="1:7" ht="18" customHeight="1">
      <c r="A16" s="22">
        <v>11</v>
      </c>
      <c r="B16" s="21" t="s">
        <v>42</v>
      </c>
      <c r="C16" s="33" t="s">
        <v>43</v>
      </c>
      <c r="D16" s="22">
        <v>0</v>
      </c>
      <c r="E16" s="22">
        <v>0</v>
      </c>
      <c r="F16" s="22">
        <v>0</v>
      </c>
      <c r="G16" s="22">
        <v>0</v>
      </c>
    </row>
    <row r="17" spans="1:7" ht="18" customHeight="1">
      <c r="A17" s="22">
        <v>12</v>
      </c>
      <c r="B17" s="21" t="s">
        <v>44</v>
      </c>
      <c r="C17" s="33" t="s">
        <v>45</v>
      </c>
      <c r="D17" s="22">
        <v>0</v>
      </c>
      <c r="E17" s="22">
        <v>0</v>
      </c>
      <c r="F17" s="22">
        <v>0</v>
      </c>
      <c r="G17" s="22">
        <v>0</v>
      </c>
    </row>
    <row r="18" spans="1:7" ht="18" customHeight="1">
      <c r="A18" s="22">
        <v>13</v>
      </c>
      <c r="B18" s="21" t="s">
        <v>46</v>
      </c>
      <c r="C18" s="33" t="s">
        <v>47</v>
      </c>
      <c r="D18" s="22">
        <v>0</v>
      </c>
      <c r="E18" s="22">
        <v>0</v>
      </c>
      <c r="F18" s="22">
        <v>0</v>
      </c>
      <c r="G18" s="22">
        <v>0</v>
      </c>
    </row>
    <row r="19" spans="1:7" ht="18" customHeight="1">
      <c r="A19" s="22">
        <v>14</v>
      </c>
      <c r="B19" s="21" t="s">
        <v>48</v>
      </c>
      <c r="C19" s="33" t="s">
        <v>49</v>
      </c>
      <c r="D19" s="22">
        <v>0</v>
      </c>
      <c r="E19" s="22">
        <v>0</v>
      </c>
      <c r="F19" s="22">
        <v>0</v>
      </c>
      <c r="G19" s="22">
        <v>0</v>
      </c>
    </row>
    <row r="20" spans="1:7" ht="18" customHeight="1">
      <c r="A20" s="22">
        <v>15</v>
      </c>
      <c r="B20" s="21" t="s">
        <v>50</v>
      </c>
      <c r="C20" s="80" t="s">
        <v>51</v>
      </c>
      <c r="D20" s="22">
        <v>0</v>
      </c>
      <c r="E20" s="22">
        <v>0</v>
      </c>
      <c r="F20" s="22">
        <v>0</v>
      </c>
      <c r="G20" s="22">
        <v>0</v>
      </c>
    </row>
    <row r="21" spans="1:7" ht="18" customHeight="1">
      <c r="A21" s="22">
        <v>16</v>
      </c>
      <c r="B21" s="21" t="s">
        <v>52</v>
      </c>
      <c r="C21" s="80" t="s">
        <v>53</v>
      </c>
      <c r="D21" s="22">
        <v>0</v>
      </c>
      <c r="E21" s="22">
        <v>0</v>
      </c>
      <c r="F21" s="22">
        <v>0</v>
      </c>
      <c r="G21" s="22">
        <v>0</v>
      </c>
    </row>
    <row r="22" spans="1:7" ht="18" customHeight="1">
      <c r="A22" s="22">
        <v>17</v>
      </c>
      <c r="B22" s="21" t="s">
        <v>54</v>
      </c>
      <c r="C22" s="80" t="s">
        <v>55</v>
      </c>
      <c r="D22" s="22">
        <v>0</v>
      </c>
      <c r="E22" s="22">
        <v>0</v>
      </c>
      <c r="F22" s="22">
        <v>0</v>
      </c>
      <c r="G22" s="22">
        <v>0</v>
      </c>
    </row>
    <row r="23" spans="1:7" ht="18" customHeight="1">
      <c r="A23" s="22">
        <v>18</v>
      </c>
      <c r="B23" s="21" t="s">
        <v>56</v>
      </c>
      <c r="C23" s="81" t="s">
        <v>57</v>
      </c>
      <c r="D23" s="22">
        <v>0</v>
      </c>
      <c r="E23" s="22">
        <v>0</v>
      </c>
      <c r="F23" s="22">
        <v>0</v>
      </c>
      <c r="G23" s="22">
        <v>0</v>
      </c>
    </row>
    <row r="24" spans="1:7" ht="18" customHeight="1">
      <c r="A24" s="22">
        <v>19</v>
      </c>
      <c r="B24" s="21" t="s">
        <v>58</v>
      </c>
      <c r="C24" s="81" t="s">
        <v>59</v>
      </c>
      <c r="D24" s="69">
        <v>0</v>
      </c>
      <c r="E24" s="69">
        <v>0</v>
      </c>
      <c r="F24" s="69">
        <v>0</v>
      </c>
      <c r="G24" s="69">
        <v>0</v>
      </c>
    </row>
    <row r="25" spans="1:7" ht="18" customHeight="1">
      <c r="A25" s="22">
        <v>20</v>
      </c>
      <c r="B25" s="21" t="s">
        <v>60</v>
      </c>
      <c r="C25" s="81" t="s">
        <v>61</v>
      </c>
      <c r="D25" s="69">
        <v>0</v>
      </c>
      <c r="E25" s="69">
        <v>0</v>
      </c>
      <c r="F25" s="69">
        <v>0</v>
      </c>
      <c r="G25" s="69">
        <v>0</v>
      </c>
    </row>
    <row r="26" spans="1:7" ht="18" customHeight="1">
      <c r="A26" s="22">
        <v>21</v>
      </c>
      <c r="B26" s="21" t="s">
        <v>62</v>
      </c>
      <c r="C26" s="81" t="s">
        <v>63</v>
      </c>
      <c r="D26" s="69">
        <v>0</v>
      </c>
      <c r="E26" s="69">
        <v>0</v>
      </c>
      <c r="F26" s="69">
        <v>0</v>
      </c>
      <c r="G26" s="69">
        <v>0</v>
      </c>
    </row>
    <row r="27" spans="1:7" ht="18" customHeight="1">
      <c r="A27" s="22">
        <v>22</v>
      </c>
      <c r="B27" s="21" t="s">
        <v>64</v>
      </c>
      <c r="C27" s="81" t="s">
        <v>65</v>
      </c>
      <c r="D27" s="69">
        <v>0</v>
      </c>
      <c r="E27" s="69">
        <v>0</v>
      </c>
      <c r="F27" s="69">
        <v>0</v>
      </c>
      <c r="G27" s="69">
        <v>0</v>
      </c>
    </row>
    <row r="28" spans="1:7" ht="18" customHeight="1">
      <c r="A28" s="22">
        <v>23</v>
      </c>
      <c r="B28" s="21" t="s">
        <v>66</v>
      </c>
      <c r="C28" s="81" t="s">
        <v>336</v>
      </c>
      <c r="D28" s="69">
        <v>0</v>
      </c>
      <c r="E28" s="69">
        <v>0</v>
      </c>
      <c r="F28" s="69">
        <v>0</v>
      </c>
      <c r="G28" s="69">
        <v>0</v>
      </c>
    </row>
    <row r="29" spans="1:7" ht="18" customHeight="1">
      <c r="A29" s="22">
        <v>24</v>
      </c>
      <c r="B29" s="21" t="s">
        <v>67</v>
      </c>
      <c r="C29" s="81" t="s">
        <v>68</v>
      </c>
      <c r="D29" s="69">
        <v>0</v>
      </c>
      <c r="E29" s="69">
        <v>0</v>
      </c>
      <c r="F29" s="69">
        <v>0</v>
      </c>
      <c r="G29" s="69">
        <v>0</v>
      </c>
    </row>
    <row r="30" spans="1:7" ht="18" customHeight="1">
      <c r="A30" s="22">
        <v>25</v>
      </c>
      <c r="B30" s="21" t="s">
        <v>69</v>
      </c>
      <c r="C30" s="81" t="s">
        <v>70</v>
      </c>
      <c r="D30" s="69">
        <v>0</v>
      </c>
      <c r="E30" s="69">
        <v>0</v>
      </c>
      <c r="F30" s="69">
        <v>0</v>
      </c>
      <c r="G30" s="69">
        <v>0</v>
      </c>
    </row>
    <row r="31" spans="1:7" ht="18" customHeight="1">
      <c r="A31" s="22">
        <v>26</v>
      </c>
      <c r="B31" s="21" t="s">
        <v>71</v>
      </c>
      <c r="C31" s="81" t="s">
        <v>72</v>
      </c>
      <c r="D31" s="69">
        <v>0</v>
      </c>
      <c r="E31" s="69">
        <v>0</v>
      </c>
      <c r="F31" s="69">
        <v>0</v>
      </c>
      <c r="G31" s="69">
        <v>0</v>
      </c>
    </row>
    <row r="32" spans="1:7" ht="18" customHeight="1">
      <c r="A32" s="22">
        <v>27</v>
      </c>
      <c r="B32" s="21" t="s">
        <v>73</v>
      </c>
      <c r="C32" s="81" t="s">
        <v>74</v>
      </c>
      <c r="D32" s="69">
        <v>0</v>
      </c>
      <c r="E32" s="69">
        <v>0</v>
      </c>
      <c r="F32" s="69">
        <v>0</v>
      </c>
      <c r="G32" s="69">
        <v>0</v>
      </c>
    </row>
    <row r="33" spans="1:7" ht="18" customHeight="1">
      <c r="A33" s="22">
        <v>28</v>
      </c>
      <c r="B33" s="21" t="s">
        <v>75</v>
      </c>
      <c r="C33" s="81" t="s">
        <v>184</v>
      </c>
      <c r="D33" s="69">
        <v>0</v>
      </c>
      <c r="E33" s="69">
        <v>0</v>
      </c>
      <c r="F33" s="69">
        <v>0</v>
      </c>
      <c r="G33" s="69">
        <v>0</v>
      </c>
    </row>
    <row r="34" spans="1:7" ht="18" customHeight="1">
      <c r="A34" s="22">
        <v>29</v>
      </c>
      <c r="B34" s="21" t="s">
        <v>76</v>
      </c>
      <c r="C34" s="81" t="s">
        <v>77</v>
      </c>
      <c r="D34" s="69">
        <v>0</v>
      </c>
      <c r="E34" s="69">
        <v>0</v>
      </c>
      <c r="F34" s="69">
        <v>0</v>
      </c>
      <c r="G34" s="69">
        <v>0</v>
      </c>
    </row>
    <row r="35" spans="1:7" ht="18" customHeight="1">
      <c r="A35" s="22">
        <v>30</v>
      </c>
      <c r="B35" s="21" t="s">
        <v>78</v>
      </c>
      <c r="C35" s="81" t="s">
        <v>337</v>
      </c>
      <c r="D35" s="69">
        <v>0</v>
      </c>
      <c r="E35" s="69">
        <v>0</v>
      </c>
      <c r="F35" s="69">
        <v>0</v>
      </c>
      <c r="G35" s="69">
        <v>0</v>
      </c>
    </row>
    <row r="36" spans="1:7" ht="18" customHeight="1">
      <c r="A36" s="22">
        <v>31</v>
      </c>
      <c r="B36" s="21" t="s">
        <v>79</v>
      </c>
      <c r="C36" s="81" t="s">
        <v>80</v>
      </c>
      <c r="D36" s="69">
        <v>0</v>
      </c>
      <c r="E36" s="69">
        <v>0</v>
      </c>
      <c r="F36" s="69">
        <v>0</v>
      </c>
      <c r="G36" s="69">
        <v>0</v>
      </c>
    </row>
    <row r="37" spans="1:7" ht="18" customHeight="1">
      <c r="A37" s="22">
        <v>32</v>
      </c>
      <c r="B37" s="21" t="s">
        <v>81</v>
      </c>
      <c r="C37" s="81" t="s">
        <v>82</v>
      </c>
      <c r="D37" s="69">
        <v>0</v>
      </c>
      <c r="E37" s="69">
        <v>0</v>
      </c>
      <c r="F37" s="69">
        <v>0</v>
      </c>
      <c r="G37" s="69">
        <v>0</v>
      </c>
    </row>
    <row r="38" spans="1:7" ht="18" customHeight="1">
      <c r="A38" s="22">
        <v>33</v>
      </c>
      <c r="B38" s="21" t="s">
        <v>83</v>
      </c>
      <c r="C38" s="81" t="s">
        <v>84</v>
      </c>
      <c r="D38" s="69">
        <v>0</v>
      </c>
      <c r="E38" s="69">
        <v>0</v>
      </c>
      <c r="F38" s="69">
        <v>0</v>
      </c>
      <c r="G38" s="69">
        <v>0</v>
      </c>
    </row>
    <row r="39" spans="1:7" ht="18" customHeight="1">
      <c r="A39" s="22">
        <v>34</v>
      </c>
      <c r="B39" s="21" t="s">
        <v>85</v>
      </c>
      <c r="C39" s="81" t="s">
        <v>338</v>
      </c>
      <c r="D39" s="69">
        <v>0</v>
      </c>
      <c r="E39" s="69">
        <v>0</v>
      </c>
      <c r="F39" s="69">
        <v>0</v>
      </c>
      <c r="G39" s="69">
        <v>0</v>
      </c>
    </row>
    <row r="40" spans="1:7" ht="18">
      <c r="A40" s="61"/>
      <c r="B40" s="134" t="s">
        <v>327</v>
      </c>
      <c r="C40" s="134"/>
      <c r="D40" s="79">
        <f>SUM(D6:D39)</f>
        <v>0</v>
      </c>
      <c r="E40" s="79">
        <f t="shared" ref="E40:G40" si="0">SUM(E6:E39)</f>
        <v>0</v>
      </c>
      <c r="F40" s="79">
        <f t="shared" si="0"/>
        <v>0</v>
      </c>
      <c r="G40" s="79">
        <f t="shared" si="0"/>
        <v>0</v>
      </c>
    </row>
  </sheetData>
  <mergeCells count="5">
    <mergeCell ref="A1:G1"/>
    <mergeCell ref="A2:G2"/>
    <mergeCell ref="A3:G3"/>
    <mergeCell ref="A4:G4"/>
    <mergeCell ref="B40:C40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7"/>
  <sheetViews>
    <sheetView workbookViewId="0">
      <selection activeCell="I6" sqref="I6"/>
    </sheetView>
  </sheetViews>
  <sheetFormatPr defaultRowHeight="14.25"/>
  <cols>
    <col min="1" max="1" width="9.140625" style="20"/>
    <col min="2" max="2" width="6.42578125" style="39" bestFit="1" customWidth="1"/>
    <col min="3" max="3" width="6.85546875" style="39" customWidth="1"/>
    <col min="4" max="4" width="38.28515625" style="20" bestFit="1" customWidth="1"/>
    <col min="5" max="5" width="12.85546875" style="20" bestFit="1" customWidth="1"/>
    <col min="6" max="6" width="11.5703125" style="20" bestFit="1" customWidth="1"/>
    <col min="7" max="7" width="8.28515625" style="20" customWidth="1"/>
    <col min="8" max="16384" width="9.140625" style="20"/>
  </cols>
  <sheetData>
    <row r="2" spans="2:7" ht="20.100000000000001" customHeight="1">
      <c r="B2" s="93" t="s">
        <v>20</v>
      </c>
      <c r="C2" s="93"/>
      <c r="D2" s="93"/>
      <c r="E2" s="93"/>
      <c r="F2" s="93"/>
      <c r="G2" s="93"/>
    </row>
    <row r="3" spans="2:7" ht="20.100000000000001" customHeight="1">
      <c r="B3" s="93" t="s">
        <v>133</v>
      </c>
      <c r="C3" s="93"/>
      <c r="D3" s="93"/>
      <c r="E3" s="93"/>
      <c r="F3" s="93"/>
      <c r="G3" s="93"/>
    </row>
    <row r="4" spans="2:7" ht="20.100000000000001" customHeight="1">
      <c r="B4" s="93" t="s">
        <v>344</v>
      </c>
      <c r="C4" s="93"/>
      <c r="D4" s="93"/>
      <c r="E4" s="93"/>
      <c r="F4" s="93"/>
      <c r="G4" s="93"/>
    </row>
    <row r="5" spans="2:7" ht="20.100000000000001" customHeight="1">
      <c r="B5" s="93" t="s">
        <v>267</v>
      </c>
      <c r="C5" s="93"/>
      <c r="D5" s="93"/>
      <c r="E5" s="93"/>
      <c r="F5" s="93"/>
      <c r="G5" s="93"/>
    </row>
    <row r="6" spans="2:7" s="42" customFormat="1" ht="28.5">
      <c r="B6" s="31" t="s">
        <v>104</v>
      </c>
      <c r="C6" s="31" t="s">
        <v>319</v>
      </c>
      <c r="D6" s="31" t="s">
        <v>134</v>
      </c>
      <c r="E6" s="31" t="s">
        <v>135</v>
      </c>
      <c r="F6" s="31" t="s">
        <v>14</v>
      </c>
      <c r="G6" s="31" t="s">
        <v>783</v>
      </c>
    </row>
    <row r="7" spans="2:7" ht="20.100000000000001" customHeight="1">
      <c r="B7" s="60">
        <v>1</v>
      </c>
      <c r="C7" s="31" t="s">
        <v>161</v>
      </c>
      <c r="D7" s="24" t="s">
        <v>266</v>
      </c>
      <c r="E7" s="22">
        <v>771</v>
      </c>
      <c r="F7" s="22">
        <v>771</v>
      </c>
      <c r="G7" s="22">
        <v>100</v>
      </c>
    </row>
    <row r="8" spans="2:7" ht="20.100000000000001" customHeight="1">
      <c r="B8" s="60">
        <v>2</v>
      </c>
      <c r="C8" s="31" t="s">
        <v>162</v>
      </c>
      <c r="D8" s="24" t="s">
        <v>753</v>
      </c>
      <c r="E8" s="22">
        <v>740</v>
      </c>
      <c r="F8" s="22">
        <v>740</v>
      </c>
      <c r="G8" s="22">
        <v>100</v>
      </c>
    </row>
    <row r="9" spans="2:7" ht="20.100000000000001" customHeight="1">
      <c r="B9" s="60">
        <v>3</v>
      </c>
      <c r="C9" s="31" t="s">
        <v>754</v>
      </c>
      <c r="D9" s="24" t="s">
        <v>755</v>
      </c>
      <c r="E9" s="22">
        <v>1079</v>
      </c>
      <c r="F9" s="22">
        <v>1079</v>
      </c>
      <c r="G9" s="22">
        <v>100</v>
      </c>
    </row>
    <row r="10" spans="2:7" ht="20.100000000000001" customHeight="1">
      <c r="B10" s="60">
        <v>4</v>
      </c>
      <c r="C10" s="31" t="s">
        <v>756</v>
      </c>
      <c r="D10" s="24" t="s">
        <v>757</v>
      </c>
      <c r="E10" s="22">
        <v>1</v>
      </c>
      <c r="F10" s="22">
        <v>1</v>
      </c>
      <c r="G10" s="22">
        <v>100</v>
      </c>
    </row>
    <row r="11" spans="2:7" ht="20.100000000000001" customHeight="1">
      <c r="B11" s="60">
        <v>5</v>
      </c>
      <c r="C11" s="31" t="s">
        <v>758</v>
      </c>
      <c r="D11" s="24" t="s">
        <v>759</v>
      </c>
      <c r="E11" s="22">
        <v>88</v>
      </c>
      <c r="F11" s="22">
        <v>88</v>
      </c>
      <c r="G11" s="22">
        <v>100</v>
      </c>
    </row>
    <row r="12" spans="2:7" ht="20.100000000000001" customHeight="1">
      <c r="B12" s="60">
        <v>6</v>
      </c>
      <c r="C12" s="31" t="s">
        <v>760</v>
      </c>
      <c r="D12" s="24" t="s">
        <v>137</v>
      </c>
      <c r="E12" s="22">
        <v>865974</v>
      </c>
      <c r="F12" s="22">
        <v>865973</v>
      </c>
      <c r="G12" s="22">
        <v>100</v>
      </c>
    </row>
    <row r="13" spans="2:7" ht="20.100000000000001" customHeight="1">
      <c r="B13" s="60">
        <v>7</v>
      </c>
      <c r="C13" s="31" t="s">
        <v>761</v>
      </c>
      <c r="D13" s="24" t="s">
        <v>201</v>
      </c>
      <c r="E13" s="22">
        <v>274</v>
      </c>
      <c r="F13" s="22">
        <v>274</v>
      </c>
      <c r="G13" s="22">
        <v>100</v>
      </c>
    </row>
    <row r="14" spans="2:7" ht="20.100000000000001" customHeight="1">
      <c r="B14" s="22">
        <v>8</v>
      </c>
      <c r="C14" s="31" t="s">
        <v>762</v>
      </c>
      <c r="D14" s="24" t="s">
        <v>763</v>
      </c>
      <c r="E14" s="22">
        <v>1343</v>
      </c>
      <c r="F14" s="22">
        <v>1343</v>
      </c>
      <c r="G14" s="22">
        <v>100</v>
      </c>
    </row>
    <row r="15" spans="2:7" ht="20.100000000000001" customHeight="1">
      <c r="B15" s="22">
        <v>9</v>
      </c>
      <c r="C15" s="31" t="s">
        <v>764</v>
      </c>
      <c r="D15" s="24" t="s">
        <v>765</v>
      </c>
      <c r="E15" s="22">
        <v>264</v>
      </c>
      <c r="F15" s="22">
        <v>264</v>
      </c>
      <c r="G15" s="22">
        <v>100</v>
      </c>
    </row>
    <row r="16" spans="2:7" ht="20.100000000000001" customHeight="1">
      <c r="B16" s="22">
        <v>10</v>
      </c>
      <c r="C16" s="31" t="s">
        <v>766</v>
      </c>
      <c r="D16" s="24" t="s">
        <v>767</v>
      </c>
      <c r="E16" s="22">
        <v>909</v>
      </c>
      <c r="F16" s="22">
        <v>909</v>
      </c>
      <c r="G16" s="22">
        <v>100</v>
      </c>
    </row>
    <row r="17" spans="2:7" ht="24" customHeight="1">
      <c r="B17" s="133" t="s">
        <v>327</v>
      </c>
      <c r="C17" s="133"/>
      <c r="D17" s="133"/>
      <c r="E17" s="79">
        <f>SUM(E7:E16)</f>
        <v>871443</v>
      </c>
      <c r="F17" s="79">
        <f>SUM(F7:F16)</f>
        <v>871442</v>
      </c>
      <c r="G17" s="79">
        <v>100</v>
      </c>
    </row>
  </sheetData>
  <mergeCells count="5">
    <mergeCell ref="B2:G2"/>
    <mergeCell ref="B3:G3"/>
    <mergeCell ref="B4:G4"/>
    <mergeCell ref="B5:G5"/>
    <mergeCell ref="B17:D1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17"/>
  <sheetViews>
    <sheetView workbookViewId="0">
      <selection activeCell="I6" sqref="I6"/>
    </sheetView>
  </sheetViews>
  <sheetFormatPr defaultRowHeight="14.25"/>
  <cols>
    <col min="1" max="3" width="9.140625" style="20"/>
    <col min="4" max="4" width="35" style="20" customWidth="1"/>
    <col min="5" max="5" width="13.140625" style="20" customWidth="1"/>
    <col min="6" max="6" width="9.140625" style="20"/>
    <col min="7" max="7" width="9.140625" style="20" customWidth="1"/>
    <col min="8" max="16384" width="9.140625" style="20"/>
  </cols>
  <sheetData>
    <row r="2" spans="2:7">
      <c r="B2" s="93" t="s">
        <v>20</v>
      </c>
      <c r="C2" s="93"/>
      <c r="D2" s="93"/>
      <c r="E2" s="93"/>
      <c r="F2" s="93"/>
      <c r="G2" s="93"/>
    </row>
    <row r="3" spans="2:7" ht="15.75" customHeight="1">
      <c r="B3" s="93" t="s">
        <v>203</v>
      </c>
      <c r="C3" s="93"/>
      <c r="D3" s="93"/>
      <c r="E3" s="93"/>
      <c r="F3" s="93"/>
      <c r="G3" s="93"/>
    </row>
    <row r="4" spans="2:7" ht="15.75" customHeight="1">
      <c r="B4" s="93" t="s">
        <v>324</v>
      </c>
      <c r="C4" s="93"/>
      <c r="D4" s="93"/>
      <c r="E4" s="93"/>
      <c r="F4" s="93"/>
      <c r="G4" s="93"/>
    </row>
    <row r="5" spans="2:7" ht="15.75" customHeight="1">
      <c r="B5" s="93" t="s">
        <v>202</v>
      </c>
      <c r="C5" s="93"/>
      <c r="D5" s="93"/>
      <c r="E5" s="93"/>
      <c r="F5" s="93"/>
      <c r="G5" s="93"/>
    </row>
    <row r="6" spans="2:7" ht="28.5">
      <c r="B6" s="31" t="s">
        <v>22</v>
      </c>
      <c r="C6" s="31" t="s">
        <v>319</v>
      </c>
      <c r="D6" s="31" t="s">
        <v>134</v>
      </c>
      <c r="E6" s="31" t="s">
        <v>135</v>
      </c>
      <c r="F6" s="31" t="s">
        <v>14</v>
      </c>
      <c r="G6" s="31" t="s">
        <v>783</v>
      </c>
    </row>
    <row r="7" spans="2:7" ht="20.100000000000001" customHeight="1">
      <c r="B7" s="31">
        <v>1</v>
      </c>
      <c r="C7" s="31" t="s">
        <v>161</v>
      </c>
      <c r="D7" s="24" t="s">
        <v>266</v>
      </c>
      <c r="E7" s="22">
        <v>639</v>
      </c>
      <c r="F7" s="22">
        <v>639</v>
      </c>
      <c r="G7" s="69">
        <f>ROUND(F7/E7*100,2)</f>
        <v>100</v>
      </c>
    </row>
    <row r="8" spans="2:7" ht="20.100000000000001" customHeight="1">
      <c r="B8" s="31">
        <v>2</v>
      </c>
      <c r="C8" s="31" t="s">
        <v>162</v>
      </c>
      <c r="D8" s="24" t="s">
        <v>753</v>
      </c>
      <c r="E8" s="22">
        <v>655</v>
      </c>
      <c r="F8" s="22">
        <v>655</v>
      </c>
      <c r="G8" s="69">
        <f t="shared" ref="G8:G16" si="0">ROUND(F8/E8*100,2)</f>
        <v>100</v>
      </c>
    </row>
    <row r="9" spans="2:7" ht="20.100000000000001" customHeight="1">
      <c r="B9" s="31">
        <v>3</v>
      </c>
      <c r="C9" s="31" t="s">
        <v>754</v>
      </c>
      <c r="D9" s="24" t="s">
        <v>755</v>
      </c>
      <c r="E9" s="22">
        <v>919</v>
      </c>
      <c r="F9" s="22">
        <v>919</v>
      </c>
      <c r="G9" s="69">
        <f t="shared" si="0"/>
        <v>100</v>
      </c>
    </row>
    <row r="10" spans="2:7" ht="20.100000000000001" customHeight="1">
      <c r="B10" s="31">
        <v>4</v>
      </c>
      <c r="C10" s="31" t="s">
        <v>756</v>
      </c>
      <c r="D10" s="24" t="s">
        <v>757</v>
      </c>
      <c r="E10" s="22">
        <v>1</v>
      </c>
      <c r="F10" s="22">
        <v>1</v>
      </c>
      <c r="G10" s="69">
        <f t="shared" si="0"/>
        <v>100</v>
      </c>
    </row>
    <row r="11" spans="2:7" ht="20.100000000000001" customHeight="1">
      <c r="B11" s="31">
        <v>5</v>
      </c>
      <c r="C11" s="31" t="s">
        <v>758</v>
      </c>
      <c r="D11" s="24" t="s">
        <v>759</v>
      </c>
      <c r="E11" s="22">
        <v>82</v>
      </c>
      <c r="F11" s="22">
        <v>82</v>
      </c>
      <c r="G11" s="69">
        <f t="shared" si="0"/>
        <v>100</v>
      </c>
    </row>
    <row r="12" spans="2:7" ht="20.100000000000001" customHeight="1">
      <c r="B12" s="31">
        <v>6</v>
      </c>
      <c r="C12" s="31" t="s">
        <v>760</v>
      </c>
      <c r="D12" s="24" t="s">
        <v>137</v>
      </c>
      <c r="E12" s="22">
        <v>775916</v>
      </c>
      <c r="F12" s="22">
        <v>775916</v>
      </c>
      <c r="G12" s="69">
        <f t="shared" si="0"/>
        <v>100</v>
      </c>
    </row>
    <row r="13" spans="2:7" ht="20.100000000000001" customHeight="1">
      <c r="B13" s="31">
        <v>7</v>
      </c>
      <c r="C13" s="31" t="s">
        <v>761</v>
      </c>
      <c r="D13" s="24" t="s">
        <v>201</v>
      </c>
      <c r="E13" s="22">
        <v>200</v>
      </c>
      <c r="F13" s="22">
        <v>200</v>
      </c>
      <c r="G13" s="69">
        <f t="shared" si="0"/>
        <v>100</v>
      </c>
    </row>
    <row r="14" spans="2:7" ht="20.100000000000001" customHeight="1">
      <c r="B14" s="31">
        <v>8</v>
      </c>
      <c r="C14" s="31" t="s">
        <v>762</v>
      </c>
      <c r="D14" s="24" t="s">
        <v>763</v>
      </c>
      <c r="E14" s="22">
        <v>1126</v>
      </c>
      <c r="F14" s="22">
        <v>1126</v>
      </c>
      <c r="G14" s="69">
        <f t="shared" si="0"/>
        <v>100</v>
      </c>
    </row>
    <row r="15" spans="2:7" ht="20.100000000000001" customHeight="1">
      <c r="B15" s="31">
        <v>9</v>
      </c>
      <c r="C15" s="31" t="s">
        <v>764</v>
      </c>
      <c r="D15" s="24" t="s">
        <v>765</v>
      </c>
      <c r="E15" s="22">
        <v>224</v>
      </c>
      <c r="F15" s="22">
        <v>224</v>
      </c>
      <c r="G15" s="69">
        <f t="shared" si="0"/>
        <v>100</v>
      </c>
    </row>
    <row r="16" spans="2:7" ht="20.100000000000001" customHeight="1">
      <c r="B16" s="31">
        <v>10</v>
      </c>
      <c r="C16" s="35" t="s">
        <v>766</v>
      </c>
      <c r="D16" s="24" t="s">
        <v>767</v>
      </c>
      <c r="E16" s="22">
        <v>780</v>
      </c>
      <c r="F16" s="22">
        <v>780</v>
      </c>
      <c r="G16" s="69">
        <f t="shared" si="0"/>
        <v>100</v>
      </c>
    </row>
    <row r="17" spans="2:7" ht="15.75">
      <c r="B17" s="135" t="s">
        <v>327</v>
      </c>
      <c r="C17" s="135"/>
      <c r="D17" s="135"/>
      <c r="E17" s="19">
        <f>SUM(E7:E16)</f>
        <v>780542</v>
      </c>
      <c r="F17" s="19">
        <f>SUM(F7:F16)</f>
        <v>780542</v>
      </c>
      <c r="G17" s="19">
        <f>ROUND(F17/E17*100,2)</f>
        <v>100</v>
      </c>
    </row>
  </sheetData>
  <mergeCells count="5">
    <mergeCell ref="B2:G2"/>
    <mergeCell ref="B3:G3"/>
    <mergeCell ref="B4:G4"/>
    <mergeCell ref="B5:G5"/>
    <mergeCell ref="B17:D17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P43"/>
  <sheetViews>
    <sheetView topLeftCell="A10" workbookViewId="0">
      <selection activeCell="K9" sqref="K9"/>
    </sheetView>
  </sheetViews>
  <sheetFormatPr defaultRowHeight="14.25"/>
  <cols>
    <col min="1" max="1" width="4.5703125" style="20" customWidth="1"/>
    <col min="2" max="2" width="5.5703125" style="39" bestFit="1" customWidth="1"/>
    <col min="3" max="3" width="6.85546875" style="20" bestFit="1" customWidth="1"/>
    <col min="4" max="4" width="18.7109375" style="20" bestFit="1" customWidth="1"/>
    <col min="5" max="6" width="9" style="20" bestFit="1" customWidth="1"/>
    <col min="7" max="7" width="8.140625" style="20" bestFit="1" customWidth="1"/>
    <col min="8" max="9" width="9" style="20" bestFit="1" customWidth="1"/>
    <col min="10" max="10" width="8.140625" style="20" bestFit="1" customWidth="1"/>
    <col min="11" max="11" width="7.85546875" style="20" customWidth="1"/>
    <col min="12" max="12" width="7.7109375" style="20" bestFit="1" customWidth="1"/>
    <col min="13" max="13" width="8.140625" style="20" bestFit="1" customWidth="1"/>
    <col min="14" max="14" width="8.140625" style="20" customWidth="1"/>
    <col min="15" max="15" width="7.7109375" style="20" bestFit="1" customWidth="1"/>
    <col min="16" max="16" width="8.140625" style="20" bestFit="1" customWidth="1"/>
    <col min="17" max="16384" width="9.140625" style="20"/>
  </cols>
  <sheetData>
    <row r="2" spans="2:16" ht="20.100000000000001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6" ht="20.100000000000001" customHeight="1">
      <c r="B3" s="93" t="s">
        <v>140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20.100000000000001" customHeight="1">
      <c r="B4" s="93" t="s">
        <v>344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20.100000000000001" customHeight="1">
      <c r="B5" s="93" t="s">
        <v>268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6" ht="20.100000000000001" customHeight="1">
      <c r="B6" s="129" t="s">
        <v>22</v>
      </c>
      <c r="C6" s="93" t="s">
        <v>175</v>
      </c>
      <c r="D6" s="93" t="s">
        <v>128</v>
      </c>
      <c r="E6" s="93" t="s">
        <v>137</v>
      </c>
      <c r="F6" s="93"/>
      <c r="G6" s="93"/>
      <c r="H6" s="93"/>
      <c r="I6" s="93"/>
      <c r="J6" s="93"/>
      <c r="K6" s="93" t="s">
        <v>136</v>
      </c>
      <c r="L6" s="93"/>
      <c r="M6" s="93"/>
      <c r="N6" s="93"/>
      <c r="O6" s="93"/>
      <c r="P6" s="93"/>
    </row>
    <row r="7" spans="2:16" ht="20.100000000000001" customHeight="1">
      <c r="B7" s="129"/>
      <c r="C7" s="93"/>
      <c r="D7" s="93"/>
      <c r="E7" s="93" t="s">
        <v>6</v>
      </c>
      <c r="F7" s="93"/>
      <c r="G7" s="93"/>
      <c r="H7" s="93" t="s">
        <v>7</v>
      </c>
      <c r="I7" s="93"/>
      <c r="J7" s="93"/>
      <c r="K7" s="93" t="s">
        <v>6</v>
      </c>
      <c r="L7" s="93"/>
      <c r="M7" s="93"/>
      <c r="N7" s="93" t="s">
        <v>7</v>
      </c>
      <c r="O7" s="93"/>
      <c r="P7" s="93"/>
    </row>
    <row r="8" spans="2:16" ht="25.5">
      <c r="B8" s="129"/>
      <c r="C8" s="93"/>
      <c r="D8" s="93"/>
      <c r="E8" s="30" t="s">
        <v>121</v>
      </c>
      <c r="F8" s="30" t="s">
        <v>14</v>
      </c>
      <c r="G8" s="30" t="s">
        <v>26</v>
      </c>
      <c r="H8" s="30" t="s">
        <v>121</v>
      </c>
      <c r="I8" s="30" t="s">
        <v>14</v>
      </c>
      <c r="J8" s="30" t="s">
        <v>26</v>
      </c>
      <c r="K8" s="30" t="s">
        <v>121</v>
      </c>
      <c r="L8" s="30" t="s">
        <v>14</v>
      </c>
      <c r="M8" s="30" t="s">
        <v>26</v>
      </c>
      <c r="N8" s="30" t="s">
        <v>121</v>
      </c>
      <c r="O8" s="30" t="s">
        <v>14</v>
      </c>
      <c r="P8" s="30" t="s">
        <v>26</v>
      </c>
    </row>
    <row r="9" spans="2:16" ht="20.100000000000001" customHeight="1">
      <c r="B9" s="44">
        <v>1</v>
      </c>
      <c r="C9" s="44" t="s">
        <v>27</v>
      </c>
      <c r="D9" s="51" t="s">
        <v>185</v>
      </c>
      <c r="E9" s="62">
        <v>21722</v>
      </c>
      <c r="F9" s="62">
        <v>21722</v>
      </c>
      <c r="G9" s="62">
        <v>100</v>
      </c>
      <c r="H9" s="62">
        <v>20992</v>
      </c>
      <c r="I9" s="62">
        <v>20992</v>
      </c>
      <c r="J9" s="62">
        <v>100</v>
      </c>
      <c r="K9" s="62">
        <v>11</v>
      </c>
      <c r="L9" s="62">
        <v>11</v>
      </c>
      <c r="M9" s="62">
        <v>100</v>
      </c>
      <c r="N9" s="62">
        <v>13</v>
      </c>
      <c r="O9" s="62">
        <v>13</v>
      </c>
      <c r="P9" s="62">
        <v>100</v>
      </c>
    </row>
    <row r="10" spans="2:16" ht="20.100000000000001" customHeight="1">
      <c r="B10" s="44">
        <v>2</v>
      </c>
      <c r="C10" s="44" t="s">
        <v>28</v>
      </c>
      <c r="D10" s="51" t="s">
        <v>186</v>
      </c>
      <c r="E10" s="62">
        <v>26668</v>
      </c>
      <c r="F10" s="62">
        <v>26668</v>
      </c>
      <c r="G10" s="62">
        <v>100</v>
      </c>
      <c r="H10" s="62">
        <v>26965</v>
      </c>
      <c r="I10" s="62">
        <v>26965</v>
      </c>
      <c r="J10" s="62">
        <v>100</v>
      </c>
      <c r="K10" s="62">
        <v>15</v>
      </c>
      <c r="L10" s="62">
        <v>15</v>
      </c>
      <c r="M10" s="62">
        <v>100</v>
      </c>
      <c r="N10" s="62">
        <v>6</v>
      </c>
      <c r="O10" s="62">
        <v>6</v>
      </c>
      <c r="P10" s="62">
        <v>100</v>
      </c>
    </row>
    <row r="11" spans="2:16" ht="20.100000000000001" customHeight="1">
      <c r="B11" s="44">
        <v>3</v>
      </c>
      <c r="C11" s="44" t="s">
        <v>29</v>
      </c>
      <c r="D11" s="51" t="s">
        <v>30</v>
      </c>
      <c r="E11" s="62">
        <v>6368</v>
      </c>
      <c r="F11" s="62">
        <v>6368</v>
      </c>
      <c r="G11" s="62">
        <v>100</v>
      </c>
      <c r="H11" s="62">
        <v>5854</v>
      </c>
      <c r="I11" s="62">
        <v>5854</v>
      </c>
      <c r="J11" s="62">
        <v>100</v>
      </c>
      <c r="K11" s="62">
        <v>26</v>
      </c>
      <c r="L11" s="62">
        <v>26</v>
      </c>
      <c r="M11" s="62">
        <v>100</v>
      </c>
      <c r="N11" s="62">
        <v>27</v>
      </c>
      <c r="O11" s="62">
        <v>27</v>
      </c>
      <c r="P11" s="62">
        <v>100</v>
      </c>
    </row>
    <row r="12" spans="2:16" ht="20.100000000000001" customHeight="1">
      <c r="B12" s="44">
        <v>4</v>
      </c>
      <c r="C12" s="44" t="s">
        <v>31</v>
      </c>
      <c r="D12" s="51" t="s">
        <v>183</v>
      </c>
      <c r="E12" s="62">
        <v>6988</v>
      </c>
      <c r="F12" s="62">
        <v>6988</v>
      </c>
      <c r="G12" s="62">
        <v>100</v>
      </c>
      <c r="H12" s="62">
        <v>6260</v>
      </c>
      <c r="I12" s="62">
        <v>6260</v>
      </c>
      <c r="J12" s="62">
        <v>100</v>
      </c>
      <c r="K12" s="62">
        <v>5</v>
      </c>
      <c r="L12" s="62">
        <v>5</v>
      </c>
      <c r="M12" s="62">
        <v>100</v>
      </c>
      <c r="N12" s="62">
        <v>6</v>
      </c>
      <c r="O12" s="62">
        <v>6</v>
      </c>
      <c r="P12" s="62">
        <v>100</v>
      </c>
    </row>
    <row r="13" spans="2:16" ht="20.100000000000001" customHeight="1">
      <c r="B13" s="44">
        <v>5</v>
      </c>
      <c r="C13" s="44" t="s">
        <v>32</v>
      </c>
      <c r="D13" s="51" t="s">
        <v>33</v>
      </c>
      <c r="E13" s="62">
        <v>8235</v>
      </c>
      <c r="F13" s="62">
        <v>8235</v>
      </c>
      <c r="G13" s="62">
        <v>100</v>
      </c>
      <c r="H13" s="62">
        <v>7544</v>
      </c>
      <c r="I13" s="62">
        <v>7544</v>
      </c>
      <c r="J13" s="62">
        <v>100</v>
      </c>
      <c r="K13" s="62">
        <v>4</v>
      </c>
      <c r="L13" s="62">
        <v>4</v>
      </c>
      <c r="M13" s="62">
        <v>100</v>
      </c>
      <c r="N13" s="62">
        <v>4</v>
      </c>
      <c r="O13" s="62">
        <v>4</v>
      </c>
      <c r="P13" s="62">
        <v>100</v>
      </c>
    </row>
    <row r="14" spans="2:16" ht="20.100000000000001" customHeight="1">
      <c r="B14" s="44">
        <v>6</v>
      </c>
      <c r="C14" s="44" t="s">
        <v>34</v>
      </c>
      <c r="D14" s="51" t="s">
        <v>35</v>
      </c>
      <c r="E14" s="62">
        <v>9999</v>
      </c>
      <c r="F14" s="62">
        <v>9999</v>
      </c>
      <c r="G14" s="62">
        <v>100</v>
      </c>
      <c r="H14" s="62">
        <v>9307</v>
      </c>
      <c r="I14" s="62">
        <v>9307</v>
      </c>
      <c r="J14" s="62">
        <v>100</v>
      </c>
      <c r="K14" s="62">
        <v>7</v>
      </c>
      <c r="L14" s="62">
        <v>7</v>
      </c>
      <c r="M14" s="62">
        <v>100</v>
      </c>
      <c r="N14" s="62">
        <v>2</v>
      </c>
      <c r="O14" s="62">
        <v>2</v>
      </c>
      <c r="P14" s="62">
        <v>100</v>
      </c>
    </row>
    <row r="15" spans="2:16" ht="20.100000000000001" customHeight="1">
      <c r="B15" s="44">
        <v>7</v>
      </c>
      <c r="C15" s="44" t="s">
        <v>36</v>
      </c>
      <c r="D15" s="51" t="s">
        <v>37</v>
      </c>
      <c r="E15" s="62">
        <v>6283</v>
      </c>
      <c r="F15" s="62">
        <v>6283</v>
      </c>
      <c r="G15" s="62">
        <v>100</v>
      </c>
      <c r="H15" s="62">
        <v>5576</v>
      </c>
      <c r="I15" s="62">
        <v>5576</v>
      </c>
      <c r="J15" s="62">
        <v>100</v>
      </c>
      <c r="K15" s="62">
        <v>3</v>
      </c>
      <c r="L15" s="62">
        <v>3</v>
      </c>
      <c r="M15" s="62">
        <v>100</v>
      </c>
      <c r="N15" s="62">
        <v>4</v>
      </c>
      <c r="O15" s="62">
        <v>4</v>
      </c>
      <c r="P15" s="62">
        <v>100</v>
      </c>
    </row>
    <row r="16" spans="2:16" ht="20.100000000000001" customHeight="1">
      <c r="B16" s="44">
        <v>8</v>
      </c>
      <c r="C16" s="44" t="s">
        <v>38</v>
      </c>
      <c r="D16" s="51" t="s">
        <v>334</v>
      </c>
      <c r="E16" s="62">
        <v>11701</v>
      </c>
      <c r="F16" s="62">
        <v>11701</v>
      </c>
      <c r="G16" s="62">
        <v>100</v>
      </c>
      <c r="H16" s="62">
        <v>9758</v>
      </c>
      <c r="I16" s="62">
        <v>9758</v>
      </c>
      <c r="J16" s="62">
        <v>100</v>
      </c>
      <c r="K16" s="62">
        <v>16</v>
      </c>
      <c r="L16" s="62">
        <v>16</v>
      </c>
      <c r="M16" s="62">
        <v>100</v>
      </c>
      <c r="N16" s="62">
        <v>16</v>
      </c>
      <c r="O16" s="62">
        <v>16</v>
      </c>
      <c r="P16" s="62">
        <v>100</v>
      </c>
    </row>
    <row r="17" spans="2:16" ht="20.100000000000001" customHeight="1">
      <c r="B17" s="44">
        <v>9</v>
      </c>
      <c r="C17" s="44" t="s">
        <v>39</v>
      </c>
      <c r="D17" s="51" t="s">
        <v>40</v>
      </c>
      <c r="E17" s="62">
        <v>5659</v>
      </c>
      <c r="F17" s="62">
        <v>5659</v>
      </c>
      <c r="G17" s="62">
        <v>100</v>
      </c>
      <c r="H17" s="62">
        <v>5414</v>
      </c>
      <c r="I17" s="62">
        <v>5414</v>
      </c>
      <c r="J17" s="62">
        <v>100</v>
      </c>
      <c r="K17" s="62">
        <v>12</v>
      </c>
      <c r="L17" s="62">
        <v>12</v>
      </c>
      <c r="M17" s="62">
        <v>100</v>
      </c>
      <c r="N17" s="62">
        <v>9</v>
      </c>
      <c r="O17" s="62">
        <v>9</v>
      </c>
      <c r="P17" s="62">
        <v>100</v>
      </c>
    </row>
    <row r="18" spans="2:16" ht="20.100000000000001" customHeight="1">
      <c r="B18" s="44">
        <v>10</v>
      </c>
      <c r="C18" s="44" t="s">
        <v>41</v>
      </c>
      <c r="D18" s="51" t="s">
        <v>335</v>
      </c>
      <c r="E18" s="62">
        <v>18043</v>
      </c>
      <c r="F18" s="62">
        <v>18043</v>
      </c>
      <c r="G18" s="62">
        <v>100</v>
      </c>
      <c r="H18" s="62">
        <v>17201</v>
      </c>
      <c r="I18" s="62">
        <v>17201</v>
      </c>
      <c r="J18" s="62">
        <v>100</v>
      </c>
      <c r="K18" s="62">
        <v>11</v>
      </c>
      <c r="L18" s="62">
        <v>11</v>
      </c>
      <c r="M18" s="62">
        <v>100</v>
      </c>
      <c r="N18" s="62">
        <v>32</v>
      </c>
      <c r="O18" s="62">
        <v>32</v>
      </c>
      <c r="P18" s="62">
        <v>100</v>
      </c>
    </row>
    <row r="19" spans="2:16" ht="20.100000000000001" customHeight="1">
      <c r="B19" s="44">
        <v>11</v>
      </c>
      <c r="C19" s="44" t="s">
        <v>42</v>
      </c>
      <c r="D19" s="51" t="s">
        <v>43</v>
      </c>
      <c r="E19" s="62">
        <v>10197</v>
      </c>
      <c r="F19" s="62">
        <v>10197</v>
      </c>
      <c r="G19" s="62">
        <v>100</v>
      </c>
      <c r="H19" s="62">
        <v>9215</v>
      </c>
      <c r="I19" s="62">
        <v>9215</v>
      </c>
      <c r="J19" s="62">
        <v>100</v>
      </c>
      <c r="K19" s="62">
        <v>4</v>
      </c>
      <c r="L19" s="62">
        <v>4</v>
      </c>
      <c r="M19" s="62">
        <v>100</v>
      </c>
      <c r="N19" s="62">
        <v>2</v>
      </c>
      <c r="O19" s="62">
        <v>2</v>
      </c>
      <c r="P19" s="62">
        <v>100</v>
      </c>
    </row>
    <row r="20" spans="2:16" ht="20.100000000000001" customHeight="1">
      <c r="B20" s="44">
        <v>12</v>
      </c>
      <c r="C20" s="44" t="s">
        <v>44</v>
      </c>
      <c r="D20" s="51" t="s">
        <v>45</v>
      </c>
      <c r="E20" s="62">
        <v>6785</v>
      </c>
      <c r="F20" s="62">
        <v>6785</v>
      </c>
      <c r="G20" s="62">
        <v>100</v>
      </c>
      <c r="H20" s="62">
        <v>6453</v>
      </c>
      <c r="I20" s="62">
        <v>6453</v>
      </c>
      <c r="J20" s="62">
        <v>100</v>
      </c>
      <c r="K20" s="62">
        <v>4</v>
      </c>
      <c r="L20" s="62">
        <v>4</v>
      </c>
      <c r="M20" s="62">
        <v>100</v>
      </c>
      <c r="N20" s="62">
        <v>5</v>
      </c>
      <c r="O20" s="62">
        <v>5</v>
      </c>
      <c r="P20" s="62">
        <v>100</v>
      </c>
    </row>
    <row r="21" spans="2:16" ht="20.100000000000001" customHeight="1">
      <c r="B21" s="44">
        <v>13</v>
      </c>
      <c r="C21" s="44" t="s">
        <v>46</v>
      </c>
      <c r="D21" s="51" t="s">
        <v>47</v>
      </c>
      <c r="E21" s="62">
        <v>14846</v>
      </c>
      <c r="F21" s="62">
        <v>14846</v>
      </c>
      <c r="G21" s="62">
        <v>100</v>
      </c>
      <c r="H21" s="62">
        <v>13965</v>
      </c>
      <c r="I21" s="62">
        <v>13965</v>
      </c>
      <c r="J21" s="62">
        <v>100</v>
      </c>
      <c r="K21" s="62">
        <v>16</v>
      </c>
      <c r="L21" s="62">
        <v>16</v>
      </c>
      <c r="M21" s="62">
        <v>100</v>
      </c>
      <c r="N21" s="62">
        <v>3</v>
      </c>
      <c r="O21" s="62">
        <v>3</v>
      </c>
      <c r="P21" s="62">
        <v>100</v>
      </c>
    </row>
    <row r="22" spans="2:16" ht="20.100000000000001" customHeight="1">
      <c r="B22" s="44">
        <v>14</v>
      </c>
      <c r="C22" s="44" t="s">
        <v>48</v>
      </c>
      <c r="D22" s="51" t="s">
        <v>49</v>
      </c>
      <c r="E22" s="62">
        <v>3133</v>
      </c>
      <c r="F22" s="62">
        <v>3133</v>
      </c>
      <c r="G22" s="62">
        <v>100</v>
      </c>
      <c r="H22" s="62">
        <v>3204</v>
      </c>
      <c r="I22" s="62">
        <v>3204</v>
      </c>
      <c r="J22" s="62">
        <v>100</v>
      </c>
      <c r="K22" s="62">
        <v>3</v>
      </c>
      <c r="L22" s="62">
        <v>3</v>
      </c>
      <c r="M22" s="62">
        <v>100</v>
      </c>
      <c r="N22" s="62">
        <v>0</v>
      </c>
      <c r="O22" s="62">
        <v>0</v>
      </c>
      <c r="P22" s="62">
        <v>0</v>
      </c>
    </row>
    <row r="23" spans="2:16" ht="20.100000000000001" customHeight="1">
      <c r="B23" s="44">
        <v>15</v>
      </c>
      <c r="C23" s="44" t="s">
        <v>50</v>
      </c>
      <c r="D23" s="51" t="s">
        <v>51</v>
      </c>
      <c r="E23" s="62">
        <v>10194</v>
      </c>
      <c r="F23" s="62">
        <v>10194</v>
      </c>
      <c r="G23" s="62">
        <v>100</v>
      </c>
      <c r="H23" s="62">
        <v>10095</v>
      </c>
      <c r="I23" s="62">
        <v>10095</v>
      </c>
      <c r="J23" s="62">
        <v>100</v>
      </c>
      <c r="K23" s="62">
        <v>8</v>
      </c>
      <c r="L23" s="62">
        <v>8</v>
      </c>
      <c r="M23" s="62">
        <v>100</v>
      </c>
      <c r="N23" s="62">
        <v>14</v>
      </c>
      <c r="O23" s="62">
        <v>14</v>
      </c>
      <c r="P23" s="62">
        <v>100</v>
      </c>
    </row>
    <row r="24" spans="2:16" ht="20.100000000000001" customHeight="1">
      <c r="B24" s="44">
        <v>16</v>
      </c>
      <c r="C24" s="44" t="s">
        <v>52</v>
      </c>
      <c r="D24" s="51" t="s">
        <v>53</v>
      </c>
      <c r="E24" s="62">
        <v>10955</v>
      </c>
      <c r="F24" s="62">
        <v>10955</v>
      </c>
      <c r="G24" s="62">
        <v>100</v>
      </c>
      <c r="H24" s="62">
        <v>9932</v>
      </c>
      <c r="I24" s="62">
        <v>9932</v>
      </c>
      <c r="J24" s="62">
        <v>100</v>
      </c>
      <c r="K24" s="62">
        <v>17</v>
      </c>
      <c r="L24" s="62">
        <v>17</v>
      </c>
      <c r="M24" s="62">
        <v>100</v>
      </c>
      <c r="N24" s="62">
        <v>9</v>
      </c>
      <c r="O24" s="62">
        <v>9</v>
      </c>
      <c r="P24" s="62">
        <v>100</v>
      </c>
    </row>
    <row r="25" spans="2:16" ht="20.100000000000001" customHeight="1">
      <c r="B25" s="44">
        <v>17</v>
      </c>
      <c r="C25" s="44" t="s">
        <v>54</v>
      </c>
      <c r="D25" s="51" t="s">
        <v>55</v>
      </c>
      <c r="E25" s="62">
        <v>6256</v>
      </c>
      <c r="F25" s="62">
        <v>6256</v>
      </c>
      <c r="G25" s="62">
        <v>100</v>
      </c>
      <c r="H25" s="62">
        <v>6100</v>
      </c>
      <c r="I25" s="62">
        <v>6100</v>
      </c>
      <c r="J25" s="62">
        <v>100</v>
      </c>
      <c r="K25" s="62">
        <v>10</v>
      </c>
      <c r="L25" s="62">
        <v>10</v>
      </c>
      <c r="M25" s="62">
        <v>100</v>
      </c>
      <c r="N25" s="62">
        <v>10</v>
      </c>
      <c r="O25" s="62">
        <v>10</v>
      </c>
      <c r="P25" s="62">
        <v>100</v>
      </c>
    </row>
    <row r="26" spans="2:16" ht="20.100000000000001" customHeight="1">
      <c r="B26" s="44">
        <v>18</v>
      </c>
      <c r="C26" s="44" t="s">
        <v>56</v>
      </c>
      <c r="D26" s="51" t="s">
        <v>57</v>
      </c>
      <c r="E26" s="62">
        <v>11143</v>
      </c>
      <c r="F26" s="62">
        <v>11143</v>
      </c>
      <c r="G26" s="62">
        <v>100</v>
      </c>
      <c r="H26" s="62">
        <v>10798</v>
      </c>
      <c r="I26" s="62">
        <v>10798</v>
      </c>
      <c r="J26" s="62">
        <v>100</v>
      </c>
      <c r="K26" s="62">
        <v>14</v>
      </c>
      <c r="L26" s="62">
        <v>14</v>
      </c>
      <c r="M26" s="62">
        <v>100</v>
      </c>
      <c r="N26" s="62">
        <v>11</v>
      </c>
      <c r="O26" s="62">
        <v>11</v>
      </c>
      <c r="P26" s="62">
        <v>100</v>
      </c>
    </row>
    <row r="27" spans="2:16" ht="20.100000000000001" customHeight="1">
      <c r="B27" s="44">
        <v>19</v>
      </c>
      <c r="C27" s="44" t="s">
        <v>58</v>
      </c>
      <c r="D27" s="51" t="s">
        <v>59</v>
      </c>
      <c r="E27" s="62">
        <v>9813</v>
      </c>
      <c r="F27" s="62">
        <v>9813</v>
      </c>
      <c r="G27" s="62">
        <v>100</v>
      </c>
      <c r="H27" s="62">
        <v>9594</v>
      </c>
      <c r="I27" s="62">
        <v>9594</v>
      </c>
      <c r="J27" s="62">
        <v>100</v>
      </c>
      <c r="K27" s="62">
        <v>10</v>
      </c>
      <c r="L27" s="62">
        <v>10</v>
      </c>
      <c r="M27" s="62">
        <v>100</v>
      </c>
      <c r="N27" s="62">
        <v>11</v>
      </c>
      <c r="O27" s="62">
        <v>11</v>
      </c>
      <c r="P27" s="62">
        <v>100</v>
      </c>
    </row>
    <row r="28" spans="2:16" ht="20.100000000000001" customHeight="1">
      <c r="B28" s="44">
        <v>20</v>
      </c>
      <c r="C28" s="44" t="s">
        <v>60</v>
      </c>
      <c r="D28" s="51" t="s">
        <v>61</v>
      </c>
      <c r="E28" s="62">
        <v>10570</v>
      </c>
      <c r="F28" s="62">
        <v>10570</v>
      </c>
      <c r="G28" s="62">
        <v>100</v>
      </c>
      <c r="H28" s="62">
        <v>10672</v>
      </c>
      <c r="I28" s="62">
        <v>10672</v>
      </c>
      <c r="J28" s="62">
        <v>100</v>
      </c>
      <c r="K28" s="62">
        <v>9</v>
      </c>
      <c r="L28" s="62">
        <v>9</v>
      </c>
      <c r="M28" s="62">
        <v>100</v>
      </c>
      <c r="N28" s="62">
        <v>9</v>
      </c>
      <c r="O28" s="62">
        <v>9</v>
      </c>
      <c r="P28" s="62">
        <v>100</v>
      </c>
    </row>
    <row r="29" spans="2:16" ht="20.100000000000001" customHeight="1">
      <c r="B29" s="44">
        <v>21</v>
      </c>
      <c r="C29" s="44" t="s">
        <v>62</v>
      </c>
      <c r="D29" s="51" t="s">
        <v>63</v>
      </c>
      <c r="E29" s="62">
        <v>6886</v>
      </c>
      <c r="F29" s="62">
        <v>6886</v>
      </c>
      <c r="G29" s="62">
        <v>100</v>
      </c>
      <c r="H29" s="62">
        <v>6849</v>
      </c>
      <c r="I29" s="62">
        <v>6849</v>
      </c>
      <c r="J29" s="62">
        <v>100</v>
      </c>
      <c r="K29" s="62">
        <v>13</v>
      </c>
      <c r="L29" s="62">
        <v>13</v>
      </c>
      <c r="M29" s="62">
        <v>100</v>
      </c>
      <c r="N29" s="62">
        <v>7</v>
      </c>
      <c r="O29" s="62">
        <v>7</v>
      </c>
      <c r="P29" s="62">
        <v>100</v>
      </c>
    </row>
    <row r="30" spans="2:16" ht="20.100000000000001" customHeight="1">
      <c r="B30" s="44">
        <v>22</v>
      </c>
      <c r="C30" s="44" t="s">
        <v>64</v>
      </c>
      <c r="D30" s="51" t="s">
        <v>65</v>
      </c>
      <c r="E30" s="62">
        <v>13615</v>
      </c>
      <c r="F30" s="62">
        <v>13615</v>
      </c>
      <c r="G30" s="62">
        <v>100</v>
      </c>
      <c r="H30" s="62">
        <v>12777</v>
      </c>
      <c r="I30" s="62">
        <v>12777</v>
      </c>
      <c r="J30" s="62">
        <v>100</v>
      </c>
      <c r="K30" s="62">
        <v>13</v>
      </c>
      <c r="L30" s="62">
        <v>13</v>
      </c>
      <c r="M30" s="62">
        <v>100</v>
      </c>
      <c r="N30" s="62">
        <v>10</v>
      </c>
      <c r="O30" s="62">
        <v>10</v>
      </c>
      <c r="P30" s="62">
        <v>100</v>
      </c>
    </row>
    <row r="31" spans="2:16" ht="20.100000000000001" customHeight="1">
      <c r="B31" s="44">
        <v>23</v>
      </c>
      <c r="C31" s="44" t="s">
        <v>66</v>
      </c>
      <c r="D31" s="51" t="s">
        <v>336</v>
      </c>
      <c r="E31" s="62">
        <v>22179</v>
      </c>
      <c r="F31" s="62">
        <v>22179</v>
      </c>
      <c r="G31" s="62">
        <v>100</v>
      </c>
      <c r="H31" s="62">
        <v>19063</v>
      </c>
      <c r="I31" s="62">
        <v>19063</v>
      </c>
      <c r="J31" s="62">
        <v>100</v>
      </c>
      <c r="K31" s="62">
        <v>12</v>
      </c>
      <c r="L31" s="62">
        <v>12</v>
      </c>
      <c r="M31" s="62">
        <v>100</v>
      </c>
      <c r="N31" s="62">
        <v>3</v>
      </c>
      <c r="O31" s="62">
        <v>3</v>
      </c>
      <c r="P31" s="62">
        <v>100</v>
      </c>
    </row>
    <row r="32" spans="2:16" ht="20.100000000000001" customHeight="1">
      <c r="B32" s="44">
        <v>24</v>
      </c>
      <c r="C32" s="44" t="s">
        <v>67</v>
      </c>
      <c r="D32" s="51" t="s">
        <v>68</v>
      </c>
      <c r="E32" s="62">
        <v>16453</v>
      </c>
      <c r="F32" s="62">
        <v>16453</v>
      </c>
      <c r="G32" s="62">
        <v>100</v>
      </c>
      <c r="H32" s="62">
        <v>15240</v>
      </c>
      <c r="I32" s="62">
        <v>15240</v>
      </c>
      <c r="J32" s="62">
        <v>100</v>
      </c>
      <c r="K32" s="62">
        <v>26</v>
      </c>
      <c r="L32" s="62">
        <v>26</v>
      </c>
      <c r="M32" s="62">
        <v>100</v>
      </c>
      <c r="N32" s="62">
        <v>17</v>
      </c>
      <c r="O32" s="62">
        <v>17</v>
      </c>
      <c r="P32" s="62">
        <v>100</v>
      </c>
    </row>
    <row r="33" spans="2:16" ht="20.100000000000001" customHeight="1">
      <c r="B33" s="44">
        <v>25</v>
      </c>
      <c r="C33" s="44" t="s">
        <v>69</v>
      </c>
      <c r="D33" s="51" t="s">
        <v>70</v>
      </c>
      <c r="E33" s="62">
        <v>14792</v>
      </c>
      <c r="F33" s="62">
        <v>14792</v>
      </c>
      <c r="G33" s="62">
        <v>100</v>
      </c>
      <c r="H33" s="62">
        <v>13810</v>
      </c>
      <c r="I33" s="62">
        <v>13810</v>
      </c>
      <c r="J33" s="62">
        <v>100</v>
      </c>
      <c r="K33" s="62">
        <v>11</v>
      </c>
      <c r="L33" s="62">
        <v>11</v>
      </c>
      <c r="M33" s="62">
        <v>100</v>
      </c>
      <c r="N33" s="62">
        <v>9</v>
      </c>
      <c r="O33" s="62">
        <v>9</v>
      </c>
      <c r="P33" s="62">
        <v>100</v>
      </c>
    </row>
    <row r="34" spans="2:16" ht="20.100000000000001" customHeight="1">
      <c r="B34" s="44">
        <v>26</v>
      </c>
      <c r="C34" s="44" t="s">
        <v>71</v>
      </c>
      <c r="D34" s="51" t="s">
        <v>72</v>
      </c>
      <c r="E34" s="62">
        <v>18459</v>
      </c>
      <c r="F34" s="62">
        <v>18459</v>
      </c>
      <c r="G34" s="62">
        <v>100</v>
      </c>
      <c r="H34" s="62">
        <v>14865</v>
      </c>
      <c r="I34" s="62">
        <v>14865</v>
      </c>
      <c r="J34" s="62">
        <v>100</v>
      </c>
      <c r="K34" s="62">
        <v>4</v>
      </c>
      <c r="L34" s="62">
        <v>4</v>
      </c>
      <c r="M34" s="62">
        <v>100</v>
      </c>
      <c r="N34" s="62">
        <v>3</v>
      </c>
      <c r="O34" s="62">
        <v>3</v>
      </c>
      <c r="P34" s="62">
        <v>100</v>
      </c>
    </row>
    <row r="35" spans="2:16" ht="20.100000000000001" customHeight="1">
      <c r="B35" s="44">
        <v>27</v>
      </c>
      <c r="C35" s="44" t="s">
        <v>73</v>
      </c>
      <c r="D35" s="51" t="s">
        <v>74</v>
      </c>
      <c r="E35" s="62">
        <v>5103</v>
      </c>
      <c r="F35" s="62">
        <v>5103</v>
      </c>
      <c r="G35" s="62">
        <v>100</v>
      </c>
      <c r="H35" s="62">
        <v>4866</v>
      </c>
      <c r="I35" s="62">
        <v>4866</v>
      </c>
      <c r="J35" s="62">
        <v>100</v>
      </c>
      <c r="K35" s="62">
        <v>10</v>
      </c>
      <c r="L35" s="62">
        <v>10</v>
      </c>
      <c r="M35" s="62">
        <v>100</v>
      </c>
      <c r="N35" s="62">
        <v>5</v>
      </c>
      <c r="O35" s="62">
        <v>5</v>
      </c>
      <c r="P35" s="62">
        <v>100</v>
      </c>
    </row>
    <row r="36" spans="2:16" ht="20.100000000000001" customHeight="1">
      <c r="B36" s="44">
        <v>28</v>
      </c>
      <c r="C36" s="44" t="s">
        <v>75</v>
      </c>
      <c r="D36" s="51" t="s">
        <v>184</v>
      </c>
      <c r="E36" s="62">
        <v>4746</v>
      </c>
      <c r="F36" s="62">
        <v>4746</v>
      </c>
      <c r="G36" s="62">
        <v>100</v>
      </c>
      <c r="H36" s="62">
        <v>4590</v>
      </c>
      <c r="I36" s="62">
        <v>4590</v>
      </c>
      <c r="J36" s="62">
        <v>100</v>
      </c>
      <c r="K36" s="62">
        <v>19</v>
      </c>
      <c r="L36" s="62">
        <v>19</v>
      </c>
      <c r="M36" s="62">
        <v>100</v>
      </c>
      <c r="N36" s="62">
        <v>4</v>
      </c>
      <c r="O36" s="62">
        <v>4</v>
      </c>
      <c r="P36" s="62">
        <v>100</v>
      </c>
    </row>
    <row r="37" spans="2:16" ht="20.100000000000001" customHeight="1">
      <c r="B37" s="44">
        <v>29</v>
      </c>
      <c r="C37" s="44" t="s">
        <v>76</v>
      </c>
      <c r="D37" s="51" t="s">
        <v>77</v>
      </c>
      <c r="E37" s="62">
        <v>7454</v>
      </c>
      <c r="F37" s="62">
        <v>7454</v>
      </c>
      <c r="G37" s="62">
        <v>100</v>
      </c>
      <c r="H37" s="62">
        <v>6438</v>
      </c>
      <c r="I37" s="62">
        <v>6438</v>
      </c>
      <c r="J37" s="62">
        <v>100</v>
      </c>
      <c r="K37" s="62">
        <v>1</v>
      </c>
      <c r="L37" s="62">
        <v>1</v>
      </c>
      <c r="M37" s="62">
        <v>100</v>
      </c>
      <c r="N37" s="62">
        <v>3</v>
      </c>
      <c r="O37" s="62">
        <v>3</v>
      </c>
      <c r="P37" s="62">
        <v>100</v>
      </c>
    </row>
    <row r="38" spans="2:16" ht="20.100000000000001" customHeight="1">
      <c r="B38" s="44">
        <v>30</v>
      </c>
      <c r="C38" s="44" t="s">
        <v>78</v>
      </c>
      <c r="D38" s="51" t="s">
        <v>337</v>
      </c>
      <c r="E38" s="62">
        <v>20658</v>
      </c>
      <c r="F38" s="62">
        <v>20658</v>
      </c>
      <c r="G38" s="62">
        <v>100</v>
      </c>
      <c r="H38" s="62">
        <v>17714</v>
      </c>
      <c r="I38" s="62">
        <v>17714</v>
      </c>
      <c r="J38" s="62">
        <v>100</v>
      </c>
      <c r="K38" s="62">
        <v>24</v>
      </c>
      <c r="L38" s="62">
        <v>24</v>
      </c>
      <c r="M38" s="62">
        <v>100</v>
      </c>
      <c r="N38" s="62">
        <v>14</v>
      </c>
      <c r="O38" s="62">
        <v>14</v>
      </c>
      <c r="P38" s="62">
        <v>100</v>
      </c>
    </row>
    <row r="39" spans="2:16" ht="20.100000000000001" customHeight="1">
      <c r="B39" s="44">
        <v>31</v>
      </c>
      <c r="C39" s="44" t="s">
        <v>79</v>
      </c>
      <c r="D39" s="51" t="s">
        <v>80</v>
      </c>
      <c r="E39" s="62">
        <v>10763</v>
      </c>
      <c r="F39" s="62">
        <v>10763</v>
      </c>
      <c r="G39" s="62">
        <v>100</v>
      </c>
      <c r="H39" s="62">
        <v>9757</v>
      </c>
      <c r="I39" s="62">
        <v>9757</v>
      </c>
      <c r="J39" s="62">
        <v>100</v>
      </c>
      <c r="K39" s="62">
        <v>3</v>
      </c>
      <c r="L39" s="62">
        <v>3</v>
      </c>
      <c r="M39" s="62">
        <v>100</v>
      </c>
      <c r="N39" s="62">
        <v>5</v>
      </c>
      <c r="O39" s="62">
        <v>5</v>
      </c>
      <c r="P39" s="62">
        <v>100</v>
      </c>
    </row>
    <row r="40" spans="2:16" ht="20.100000000000001" customHeight="1">
      <c r="B40" s="44">
        <v>32</v>
      </c>
      <c r="C40" s="44" t="s">
        <v>81</v>
      </c>
      <c r="D40" s="51" t="s">
        <v>82</v>
      </c>
      <c r="E40" s="62">
        <v>13755</v>
      </c>
      <c r="F40" s="62">
        <v>13755</v>
      </c>
      <c r="G40" s="62">
        <v>100</v>
      </c>
      <c r="H40" s="62">
        <v>12297</v>
      </c>
      <c r="I40" s="62">
        <v>12297</v>
      </c>
      <c r="J40" s="62">
        <v>100</v>
      </c>
      <c r="K40" s="62">
        <v>1</v>
      </c>
      <c r="L40" s="62">
        <v>1</v>
      </c>
      <c r="M40" s="62">
        <v>100</v>
      </c>
      <c r="N40" s="62">
        <v>6</v>
      </c>
      <c r="O40" s="62">
        <v>6</v>
      </c>
      <c r="P40" s="62">
        <v>100</v>
      </c>
    </row>
    <row r="41" spans="2:16" ht="20.100000000000001" customHeight="1">
      <c r="B41" s="44">
        <v>33</v>
      </c>
      <c r="C41" s="44" t="s">
        <v>83</v>
      </c>
      <c r="D41" s="51" t="s">
        <v>84</v>
      </c>
      <c r="E41" s="62">
        <v>12146</v>
      </c>
      <c r="F41" s="62">
        <v>12146</v>
      </c>
      <c r="G41" s="62">
        <v>100</v>
      </c>
      <c r="H41" s="62">
        <v>11512</v>
      </c>
      <c r="I41" s="62">
        <v>11512</v>
      </c>
      <c r="J41" s="62">
        <v>100</v>
      </c>
      <c r="K41" s="62">
        <v>14</v>
      </c>
      <c r="L41" s="62">
        <v>14</v>
      </c>
      <c r="M41" s="62">
        <v>100</v>
      </c>
      <c r="N41" s="62">
        <v>6</v>
      </c>
      <c r="O41" s="62">
        <v>6</v>
      </c>
      <c r="P41" s="62">
        <v>100</v>
      </c>
    </row>
    <row r="42" spans="2:16" ht="20.100000000000001" customHeight="1">
      <c r="B42" s="44">
        <v>34</v>
      </c>
      <c r="C42" s="44" t="s">
        <v>85</v>
      </c>
      <c r="D42" s="51" t="s">
        <v>338</v>
      </c>
      <c r="E42" s="62">
        <v>20541</v>
      </c>
      <c r="F42" s="62">
        <v>20541</v>
      </c>
      <c r="G42" s="62">
        <v>100</v>
      </c>
      <c r="H42" s="62">
        <v>18131</v>
      </c>
      <c r="I42" s="62">
        <v>18131</v>
      </c>
      <c r="J42" s="62">
        <v>100</v>
      </c>
      <c r="K42" s="62">
        <v>7</v>
      </c>
      <c r="L42" s="62">
        <v>7</v>
      </c>
      <c r="M42" s="62">
        <v>100</v>
      </c>
      <c r="N42" s="62">
        <v>7</v>
      </c>
      <c r="O42" s="62">
        <v>7</v>
      </c>
      <c r="P42" s="62">
        <v>100</v>
      </c>
    </row>
    <row r="43" spans="2:16" ht="19.5" customHeight="1">
      <c r="B43" s="114" t="s">
        <v>8</v>
      </c>
      <c r="C43" s="122"/>
      <c r="D43" s="115"/>
      <c r="E43" s="64">
        <f>SUM(E9:E42)</f>
        <v>403108</v>
      </c>
      <c r="F43" s="64">
        <f>SUM(F9:F42)</f>
        <v>403108</v>
      </c>
      <c r="G43" s="73">
        <f>F43/E43*100</f>
        <v>100</v>
      </c>
      <c r="H43" s="64">
        <f>SUM(H9:H42)</f>
        <v>372808</v>
      </c>
      <c r="I43" s="64">
        <f>SUM(I9:I42)</f>
        <v>372808</v>
      </c>
      <c r="J43" s="73">
        <f>I43/H43*100</f>
        <v>100</v>
      </c>
      <c r="K43" s="64">
        <f>SUM(K9:K42)</f>
        <v>363</v>
      </c>
      <c r="L43" s="64">
        <f>SUM(L9:L42)</f>
        <v>363</v>
      </c>
      <c r="M43" s="73">
        <f>L43/K43*100</f>
        <v>100</v>
      </c>
      <c r="N43" s="64">
        <f>SUM(N9:N42)</f>
        <v>292</v>
      </c>
      <c r="O43" s="64">
        <f>SUM(O9:O42)</f>
        <v>292</v>
      </c>
      <c r="P43" s="73">
        <f>O43/N43*100</f>
        <v>100</v>
      </c>
    </row>
  </sheetData>
  <mergeCells count="14">
    <mergeCell ref="B43:D43"/>
    <mergeCell ref="B2:P2"/>
    <mergeCell ref="B3:P3"/>
    <mergeCell ref="B4:P4"/>
    <mergeCell ref="B5:P5"/>
    <mergeCell ref="E6:J6"/>
    <mergeCell ref="K6:P6"/>
    <mergeCell ref="D6:D8"/>
    <mergeCell ref="C6:C8"/>
    <mergeCell ref="B6:B8"/>
    <mergeCell ref="E7:G7"/>
    <mergeCell ref="H7:J7"/>
    <mergeCell ref="K7:M7"/>
    <mergeCell ref="N7:P7"/>
  </mergeCells>
  <pageMargins left="0" right="0" top="0" bottom="0.2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P43"/>
  <sheetViews>
    <sheetView workbookViewId="0">
      <selection sqref="A1:A1048576"/>
    </sheetView>
  </sheetViews>
  <sheetFormatPr defaultRowHeight="14.25"/>
  <cols>
    <col min="1" max="1" width="9.140625" style="20"/>
    <col min="2" max="2" width="5.5703125" style="20" bestFit="1" customWidth="1"/>
    <col min="3" max="3" width="7.28515625" style="20" customWidth="1"/>
    <col min="4" max="4" width="21.85546875" style="20" bestFit="1" customWidth="1"/>
    <col min="5" max="5" width="8" style="20" bestFit="1" customWidth="1"/>
    <col min="6" max="6" width="7.7109375" style="20" bestFit="1" customWidth="1"/>
    <col min="7" max="7" width="5.140625" style="20" bestFit="1" customWidth="1"/>
    <col min="8" max="8" width="8" style="20" bestFit="1" customWidth="1"/>
    <col min="9" max="9" width="7.7109375" style="20" bestFit="1" customWidth="1"/>
    <col min="10" max="10" width="5.140625" style="20" bestFit="1" customWidth="1"/>
    <col min="11" max="11" width="8" style="20" bestFit="1" customWidth="1"/>
    <col min="12" max="12" width="7.7109375" style="20" bestFit="1" customWidth="1"/>
    <col min="13" max="13" width="5.140625" style="20" bestFit="1" customWidth="1"/>
    <col min="14" max="14" width="8" style="20" bestFit="1" customWidth="1"/>
    <col min="15" max="15" width="7.7109375" style="20" bestFit="1" customWidth="1"/>
    <col min="16" max="16" width="5.140625" style="20" bestFit="1" customWidth="1"/>
    <col min="17" max="16384" width="9.140625" style="20"/>
  </cols>
  <sheetData>
    <row r="2" spans="2:16" ht="20.100000000000001" customHeight="1">
      <c r="B2" s="93" t="s">
        <v>20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6" ht="20.100000000000001" customHeight="1">
      <c r="B3" s="93" t="s">
        <v>138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20.100000000000001" customHeight="1">
      <c r="B4" s="93" t="s">
        <v>344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20.100000000000001" customHeight="1">
      <c r="B5" s="93" t="s">
        <v>269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6" ht="20.100000000000001" customHeight="1">
      <c r="B6" s="129" t="s">
        <v>104</v>
      </c>
      <c r="C6" s="93" t="s">
        <v>175</v>
      </c>
      <c r="D6" s="93" t="s">
        <v>128</v>
      </c>
      <c r="E6" s="93" t="s">
        <v>266</v>
      </c>
      <c r="F6" s="93"/>
      <c r="G6" s="93"/>
      <c r="H6" s="93"/>
      <c r="I6" s="93"/>
      <c r="J6" s="93"/>
      <c r="K6" s="93" t="s">
        <v>139</v>
      </c>
      <c r="L6" s="93"/>
      <c r="M6" s="93"/>
      <c r="N6" s="93"/>
      <c r="O6" s="93"/>
      <c r="P6" s="93"/>
    </row>
    <row r="7" spans="2:16" ht="20.100000000000001" customHeight="1">
      <c r="B7" s="129"/>
      <c r="C7" s="93"/>
      <c r="D7" s="93"/>
      <c r="E7" s="93" t="s">
        <v>6</v>
      </c>
      <c r="F7" s="93"/>
      <c r="G7" s="93"/>
      <c r="H7" s="93" t="s">
        <v>7</v>
      </c>
      <c r="I7" s="93"/>
      <c r="J7" s="93"/>
      <c r="K7" s="93" t="s">
        <v>6</v>
      </c>
      <c r="L7" s="93"/>
      <c r="M7" s="93"/>
      <c r="N7" s="93" t="s">
        <v>7</v>
      </c>
      <c r="O7" s="93"/>
      <c r="P7" s="93"/>
    </row>
    <row r="8" spans="2:16" ht="20.100000000000001" customHeight="1">
      <c r="B8" s="129"/>
      <c r="C8" s="93"/>
      <c r="D8" s="93"/>
      <c r="E8" s="30" t="s">
        <v>121</v>
      </c>
      <c r="F8" s="30" t="s">
        <v>14</v>
      </c>
      <c r="G8" s="30" t="s">
        <v>26</v>
      </c>
      <c r="H8" s="30" t="s">
        <v>121</v>
      </c>
      <c r="I8" s="30" t="s">
        <v>14</v>
      </c>
      <c r="J8" s="30" t="s">
        <v>26</v>
      </c>
      <c r="K8" s="30" t="s">
        <v>121</v>
      </c>
      <c r="L8" s="30" t="s">
        <v>14</v>
      </c>
      <c r="M8" s="30" t="s">
        <v>26</v>
      </c>
      <c r="N8" s="30" t="s">
        <v>121</v>
      </c>
      <c r="O8" s="30" t="s">
        <v>14</v>
      </c>
      <c r="P8" s="30" t="s">
        <v>26</v>
      </c>
    </row>
    <row r="9" spans="2:16" ht="20.100000000000001" customHeight="1">
      <c r="B9" s="33">
        <v>1</v>
      </c>
      <c r="C9" s="33" t="s">
        <v>27</v>
      </c>
      <c r="D9" s="33" t="s">
        <v>185</v>
      </c>
      <c r="E9" s="62">
        <v>8</v>
      </c>
      <c r="F9" s="62">
        <v>8</v>
      </c>
      <c r="G9" s="82">
        <v>100</v>
      </c>
      <c r="H9" s="82">
        <v>7</v>
      </c>
      <c r="I9" s="82">
        <v>7</v>
      </c>
      <c r="J9" s="82">
        <v>100</v>
      </c>
      <c r="K9" s="82">
        <v>19</v>
      </c>
      <c r="L9" s="82">
        <v>19</v>
      </c>
      <c r="M9" s="82">
        <v>100</v>
      </c>
      <c r="N9" s="82">
        <v>10</v>
      </c>
      <c r="O9" s="82">
        <v>10</v>
      </c>
      <c r="P9" s="82">
        <v>100</v>
      </c>
    </row>
    <row r="10" spans="2:16" ht="20.100000000000001" customHeight="1">
      <c r="B10" s="33">
        <v>2</v>
      </c>
      <c r="C10" s="33" t="s">
        <v>28</v>
      </c>
      <c r="D10" s="33" t="s">
        <v>186</v>
      </c>
      <c r="E10" s="62">
        <v>11</v>
      </c>
      <c r="F10" s="62">
        <v>11</v>
      </c>
      <c r="G10" s="82">
        <v>100</v>
      </c>
      <c r="H10" s="82">
        <v>13</v>
      </c>
      <c r="I10" s="82">
        <v>13</v>
      </c>
      <c r="J10" s="82">
        <v>100</v>
      </c>
      <c r="K10" s="82">
        <v>43</v>
      </c>
      <c r="L10" s="82">
        <v>43</v>
      </c>
      <c r="M10" s="82">
        <v>100</v>
      </c>
      <c r="N10" s="82">
        <v>30</v>
      </c>
      <c r="O10" s="82">
        <v>30</v>
      </c>
      <c r="P10" s="82">
        <v>100</v>
      </c>
    </row>
    <row r="11" spans="2:16" ht="20.100000000000001" customHeight="1">
      <c r="B11" s="33">
        <v>3</v>
      </c>
      <c r="C11" s="33" t="s">
        <v>29</v>
      </c>
      <c r="D11" s="33" t="s">
        <v>30</v>
      </c>
      <c r="E11" s="62">
        <v>12</v>
      </c>
      <c r="F11" s="62">
        <v>12</v>
      </c>
      <c r="G11" s="82">
        <v>100</v>
      </c>
      <c r="H11" s="82">
        <v>11</v>
      </c>
      <c r="I11" s="82">
        <v>11</v>
      </c>
      <c r="J11" s="82">
        <v>100</v>
      </c>
      <c r="K11" s="82">
        <v>5</v>
      </c>
      <c r="L11" s="82">
        <v>5</v>
      </c>
      <c r="M11" s="82">
        <v>100</v>
      </c>
      <c r="N11" s="82">
        <v>2</v>
      </c>
      <c r="O11" s="82">
        <v>2</v>
      </c>
      <c r="P11" s="82">
        <v>100</v>
      </c>
    </row>
    <row r="12" spans="2:16" ht="20.100000000000001" customHeight="1">
      <c r="B12" s="33">
        <v>4</v>
      </c>
      <c r="C12" s="33" t="s">
        <v>31</v>
      </c>
      <c r="D12" s="33" t="s">
        <v>183</v>
      </c>
      <c r="E12" s="62">
        <v>8</v>
      </c>
      <c r="F12" s="62">
        <v>8</v>
      </c>
      <c r="G12" s="82">
        <v>100</v>
      </c>
      <c r="H12" s="82">
        <v>3</v>
      </c>
      <c r="I12" s="82">
        <v>3</v>
      </c>
      <c r="J12" s="82">
        <v>100</v>
      </c>
      <c r="K12" s="82">
        <v>2</v>
      </c>
      <c r="L12" s="82">
        <v>2</v>
      </c>
      <c r="M12" s="82">
        <v>100</v>
      </c>
      <c r="N12" s="82">
        <v>3</v>
      </c>
      <c r="O12" s="82">
        <v>3</v>
      </c>
      <c r="P12" s="82">
        <v>100</v>
      </c>
    </row>
    <row r="13" spans="2:16" ht="20.100000000000001" customHeight="1">
      <c r="B13" s="33">
        <v>5</v>
      </c>
      <c r="C13" s="33" t="s">
        <v>32</v>
      </c>
      <c r="D13" s="33" t="s">
        <v>33</v>
      </c>
      <c r="E13" s="62">
        <v>7</v>
      </c>
      <c r="F13" s="62">
        <v>7</v>
      </c>
      <c r="G13" s="82">
        <v>100</v>
      </c>
      <c r="H13" s="82">
        <v>6</v>
      </c>
      <c r="I13" s="82">
        <v>6</v>
      </c>
      <c r="J13" s="82">
        <v>100</v>
      </c>
      <c r="K13" s="82">
        <v>1</v>
      </c>
      <c r="L13" s="82">
        <v>1</v>
      </c>
      <c r="M13" s="82">
        <v>100</v>
      </c>
      <c r="N13" s="82">
        <v>2</v>
      </c>
      <c r="O13" s="82">
        <v>2</v>
      </c>
      <c r="P13" s="82">
        <v>100</v>
      </c>
    </row>
    <row r="14" spans="2:16" ht="20.100000000000001" customHeight="1">
      <c r="B14" s="33">
        <v>6</v>
      </c>
      <c r="C14" s="33" t="s">
        <v>34</v>
      </c>
      <c r="D14" s="33" t="s">
        <v>35</v>
      </c>
      <c r="E14" s="62">
        <v>12</v>
      </c>
      <c r="F14" s="62">
        <v>12</v>
      </c>
      <c r="G14" s="82">
        <v>100</v>
      </c>
      <c r="H14" s="82">
        <v>5</v>
      </c>
      <c r="I14" s="82">
        <v>5</v>
      </c>
      <c r="J14" s="82">
        <v>100</v>
      </c>
      <c r="K14" s="82">
        <v>5</v>
      </c>
      <c r="L14" s="82">
        <v>5</v>
      </c>
      <c r="M14" s="82">
        <v>100</v>
      </c>
      <c r="N14" s="82">
        <v>1</v>
      </c>
      <c r="O14" s="82">
        <v>1</v>
      </c>
      <c r="P14" s="82">
        <v>100</v>
      </c>
    </row>
    <row r="15" spans="2:16" ht="20.100000000000001" customHeight="1">
      <c r="B15" s="33">
        <v>7</v>
      </c>
      <c r="C15" s="33" t="s">
        <v>36</v>
      </c>
      <c r="D15" s="33" t="s">
        <v>37</v>
      </c>
      <c r="E15" s="62">
        <v>9</v>
      </c>
      <c r="F15" s="62">
        <v>9</v>
      </c>
      <c r="G15" s="82">
        <v>100</v>
      </c>
      <c r="H15" s="82">
        <v>6</v>
      </c>
      <c r="I15" s="82">
        <v>6</v>
      </c>
      <c r="J15" s="82">
        <v>100</v>
      </c>
      <c r="K15" s="82">
        <v>4</v>
      </c>
      <c r="L15" s="82">
        <v>4</v>
      </c>
      <c r="M15" s="82">
        <v>100</v>
      </c>
      <c r="N15" s="82">
        <v>0</v>
      </c>
      <c r="O15" s="82">
        <v>0</v>
      </c>
      <c r="P15" s="82">
        <v>0</v>
      </c>
    </row>
    <row r="16" spans="2:16" ht="20.100000000000001" customHeight="1">
      <c r="B16" s="33">
        <v>8</v>
      </c>
      <c r="C16" s="33" t="s">
        <v>38</v>
      </c>
      <c r="D16" s="33" t="s">
        <v>334</v>
      </c>
      <c r="E16" s="62">
        <v>22</v>
      </c>
      <c r="F16" s="62">
        <v>22</v>
      </c>
      <c r="G16" s="82">
        <v>100</v>
      </c>
      <c r="H16" s="82">
        <v>9</v>
      </c>
      <c r="I16" s="82">
        <v>9</v>
      </c>
      <c r="J16" s="82">
        <v>100</v>
      </c>
      <c r="K16" s="82">
        <v>7</v>
      </c>
      <c r="L16" s="82">
        <v>7</v>
      </c>
      <c r="M16" s="82">
        <v>100</v>
      </c>
      <c r="N16" s="82">
        <v>2</v>
      </c>
      <c r="O16" s="82">
        <v>2</v>
      </c>
      <c r="P16" s="82">
        <v>100</v>
      </c>
    </row>
    <row r="17" spans="2:16" ht="20.100000000000001" customHeight="1">
      <c r="B17" s="33">
        <v>9</v>
      </c>
      <c r="C17" s="33" t="s">
        <v>39</v>
      </c>
      <c r="D17" s="33" t="s">
        <v>40</v>
      </c>
      <c r="E17" s="62">
        <v>13</v>
      </c>
      <c r="F17" s="62">
        <v>13</v>
      </c>
      <c r="G17" s="82">
        <v>100</v>
      </c>
      <c r="H17" s="82">
        <v>9</v>
      </c>
      <c r="I17" s="82">
        <v>9</v>
      </c>
      <c r="J17" s="82">
        <v>100</v>
      </c>
      <c r="K17" s="82">
        <v>15</v>
      </c>
      <c r="L17" s="82">
        <v>15</v>
      </c>
      <c r="M17" s="82">
        <v>100</v>
      </c>
      <c r="N17" s="82">
        <v>6</v>
      </c>
      <c r="O17" s="82">
        <v>6</v>
      </c>
      <c r="P17" s="82">
        <v>100</v>
      </c>
    </row>
    <row r="18" spans="2:16" ht="20.100000000000001" customHeight="1">
      <c r="B18" s="33">
        <v>10</v>
      </c>
      <c r="C18" s="33" t="s">
        <v>41</v>
      </c>
      <c r="D18" s="33" t="s">
        <v>335</v>
      </c>
      <c r="E18" s="62">
        <v>35</v>
      </c>
      <c r="F18" s="62">
        <v>35</v>
      </c>
      <c r="G18" s="82">
        <v>100</v>
      </c>
      <c r="H18" s="82">
        <v>10</v>
      </c>
      <c r="I18" s="82">
        <v>10</v>
      </c>
      <c r="J18" s="82">
        <v>100</v>
      </c>
      <c r="K18" s="82">
        <v>44</v>
      </c>
      <c r="L18" s="82">
        <v>44</v>
      </c>
      <c r="M18" s="82">
        <v>100</v>
      </c>
      <c r="N18" s="82">
        <v>16</v>
      </c>
      <c r="O18" s="82">
        <v>16</v>
      </c>
      <c r="P18" s="82">
        <v>100</v>
      </c>
    </row>
    <row r="19" spans="2:16" ht="20.100000000000001" customHeight="1">
      <c r="B19" s="33">
        <v>11</v>
      </c>
      <c r="C19" s="33" t="s">
        <v>42</v>
      </c>
      <c r="D19" s="33" t="s">
        <v>43</v>
      </c>
      <c r="E19" s="62">
        <v>14</v>
      </c>
      <c r="F19" s="62">
        <v>14</v>
      </c>
      <c r="G19" s="82">
        <v>100</v>
      </c>
      <c r="H19" s="82">
        <v>8</v>
      </c>
      <c r="I19" s="82">
        <v>8</v>
      </c>
      <c r="J19" s="82">
        <v>100</v>
      </c>
      <c r="K19" s="82">
        <v>5</v>
      </c>
      <c r="L19" s="82">
        <v>5</v>
      </c>
      <c r="M19" s="82">
        <v>100</v>
      </c>
      <c r="N19" s="82">
        <v>1</v>
      </c>
      <c r="O19" s="82">
        <v>1</v>
      </c>
      <c r="P19" s="82">
        <v>100</v>
      </c>
    </row>
    <row r="20" spans="2:16" ht="20.100000000000001" customHeight="1">
      <c r="B20" s="33">
        <v>12</v>
      </c>
      <c r="C20" s="33" t="s">
        <v>44</v>
      </c>
      <c r="D20" s="33" t="s">
        <v>45</v>
      </c>
      <c r="E20" s="62">
        <v>19</v>
      </c>
      <c r="F20" s="62">
        <v>19</v>
      </c>
      <c r="G20" s="82">
        <v>100</v>
      </c>
      <c r="H20" s="82">
        <v>9</v>
      </c>
      <c r="I20" s="82">
        <v>9</v>
      </c>
      <c r="J20" s="82">
        <v>100</v>
      </c>
      <c r="K20" s="82">
        <v>10</v>
      </c>
      <c r="L20" s="82">
        <v>10</v>
      </c>
      <c r="M20" s="82">
        <v>100</v>
      </c>
      <c r="N20" s="82">
        <v>3</v>
      </c>
      <c r="O20" s="82">
        <v>3</v>
      </c>
      <c r="P20" s="82">
        <v>100</v>
      </c>
    </row>
    <row r="21" spans="2:16" ht="20.100000000000001" customHeight="1">
      <c r="B21" s="33">
        <v>13</v>
      </c>
      <c r="C21" s="33" t="s">
        <v>46</v>
      </c>
      <c r="D21" s="33" t="s">
        <v>47</v>
      </c>
      <c r="E21" s="62">
        <v>91</v>
      </c>
      <c r="F21" s="62">
        <v>91</v>
      </c>
      <c r="G21" s="82">
        <v>100</v>
      </c>
      <c r="H21" s="82">
        <v>57</v>
      </c>
      <c r="I21" s="82">
        <v>57</v>
      </c>
      <c r="J21" s="82">
        <v>100</v>
      </c>
      <c r="K21" s="82">
        <v>178</v>
      </c>
      <c r="L21" s="82">
        <v>178</v>
      </c>
      <c r="M21" s="82">
        <v>100</v>
      </c>
      <c r="N21" s="82">
        <v>75</v>
      </c>
      <c r="O21" s="82">
        <v>75</v>
      </c>
      <c r="P21" s="82">
        <v>100</v>
      </c>
    </row>
    <row r="22" spans="2:16" ht="20.100000000000001" customHeight="1">
      <c r="B22" s="33">
        <v>14</v>
      </c>
      <c r="C22" s="33" t="s">
        <v>48</v>
      </c>
      <c r="D22" s="33" t="s">
        <v>49</v>
      </c>
      <c r="E22" s="62">
        <v>2</v>
      </c>
      <c r="F22" s="62">
        <v>2</v>
      </c>
      <c r="G22" s="82">
        <v>100</v>
      </c>
      <c r="H22" s="82">
        <v>4</v>
      </c>
      <c r="I22" s="82">
        <v>4</v>
      </c>
      <c r="J22" s="82">
        <v>100</v>
      </c>
      <c r="K22" s="82">
        <v>86</v>
      </c>
      <c r="L22" s="82">
        <v>86</v>
      </c>
      <c r="M22" s="82">
        <v>100</v>
      </c>
      <c r="N22" s="82">
        <v>37</v>
      </c>
      <c r="O22" s="82">
        <v>37</v>
      </c>
      <c r="P22" s="82">
        <v>100</v>
      </c>
    </row>
    <row r="23" spans="2:16" ht="20.100000000000001" customHeight="1">
      <c r="B23" s="33">
        <v>15</v>
      </c>
      <c r="C23" s="33" t="s">
        <v>50</v>
      </c>
      <c r="D23" s="33" t="s">
        <v>51</v>
      </c>
      <c r="E23" s="62">
        <v>13</v>
      </c>
      <c r="F23" s="62">
        <v>13</v>
      </c>
      <c r="G23" s="82">
        <v>100</v>
      </c>
      <c r="H23" s="82">
        <v>1</v>
      </c>
      <c r="I23" s="82">
        <v>1</v>
      </c>
      <c r="J23" s="82">
        <v>100</v>
      </c>
      <c r="K23" s="82">
        <v>1</v>
      </c>
      <c r="L23" s="82">
        <v>1</v>
      </c>
      <c r="M23" s="82">
        <v>100</v>
      </c>
      <c r="N23" s="82">
        <v>2</v>
      </c>
      <c r="O23" s="82">
        <v>2</v>
      </c>
      <c r="P23" s="82">
        <v>100</v>
      </c>
    </row>
    <row r="24" spans="2:16" ht="20.100000000000001" customHeight="1">
      <c r="B24" s="33">
        <v>16</v>
      </c>
      <c r="C24" s="33" t="s">
        <v>52</v>
      </c>
      <c r="D24" s="33" t="s">
        <v>53</v>
      </c>
      <c r="E24" s="62">
        <v>16</v>
      </c>
      <c r="F24" s="62">
        <v>16</v>
      </c>
      <c r="G24" s="82">
        <v>100</v>
      </c>
      <c r="H24" s="82">
        <v>3</v>
      </c>
      <c r="I24" s="82">
        <v>3</v>
      </c>
      <c r="J24" s="82">
        <v>100</v>
      </c>
      <c r="K24" s="82">
        <v>2</v>
      </c>
      <c r="L24" s="82">
        <v>2</v>
      </c>
      <c r="M24" s="82">
        <v>100</v>
      </c>
      <c r="N24" s="82">
        <v>3</v>
      </c>
      <c r="O24" s="82">
        <v>3</v>
      </c>
      <c r="P24" s="82">
        <v>100</v>
      </c>
    </row>
    <row r="25" spans="2:16" ht="20.100000000000001" customHeight="1">
      <c r="B25" s="33">
        <v>17</v>
      </c>
      <c r="C25" s="33" t="s">
        <v>54</v>
      </c>
      <c r="D25" s="33" t="s">
        <v>55</v>
      </c>
      <c r="E25" s="62">
        <v>3</v>
      </c>
      <c r="F25" s="62">
        <v>3</v>
      </c>
      <c r="G25" s="82">
        <v>100</v>
      </c>
      <c r="H25" s="82">
        <v>0</v>
      </c>
      <c r="I25" s="82">
        <v>0</v>
      </c>
      <c r="J25" s="82">
        <v>0</v>
      </c>
      <c r="K25" s="82">
        <v>14</v>
      </c>
      <c r="L25" s="82">
        <v>14</v>
      </c>
      <c r="M25" s="82">
        <v>100</v>
      </c>
      <c r="N25" s="82">
        <v>9</v>
      </c>
      <c r="O25" s="82">
        <v>9</v>
      </c>
      <c r="P25" s="82">
        <v>100</v>
      </c>
    </row>
    <row r="26" spans="2:16" ht="20.100000000000001" customHeight="1">
      <c r="B26" s="33">
        <v>18</v>
      </c>
      <c r="C26" s="33" t="s">
        <v>56</v>
      </c>
      <c r="D26" s="33" t="s">
        <v>57</v>
      </c>
      <c r="E26" s="62">
        <v>4</v>
      </c>
      <c r="F26" s="62">
        <v>4</v>
      </c>
      <c r="G26" s="82">
        <v>100</v>
      </c>
      <c r="H26" s="82">
        <v>2</v>
      </c>
      <c r="I26" s="82">
        <v>2</v>
      </c>
      <c r="J26" s="82">
        <v>100</v>
      </c>
      <c r="K26" s="82">
        <v>7</v>
      </c>
      <c r="L26" s="82">
        <v>7</v>
      </c>
      <c r="M26" s="82">
        <v>100</v>
      </c>
      <c r="N26" s="82">
        <v>6</v>
      </c>
      <c r="O26" s="82">
        <v>6</v>
      </c>
      <c r="P26" s="82">
        <v>100</v>
      </c>
    </row>
    <row r="27" spans="2:16" ht="20.100000000000001" customHeight="1">
      <c r="B27" s="33">
        <v>19</v>
      </c>
      <c r="C27" s="33" t="s">
        <v>58</v>
      </c>
      <c r="D27" s="33" t="s">
        <v>59</v>
      </c>
      <c r="E27" s="62">
        <v>11</v>
      </c>
      <c r="F27" s="62">
        <v>11</v>
      </c>
      <c r="G27" s="82">
        <v>100</v>
      </c>
      <c r="H27" s="82">
        <v>9</v>
      </c>
      <c r="I27" s="82">
        <v>9</v>
      </c>
      <c r="J27" s="82">
        <v>100</v>
      </c>
      <c r="K27" s="82">
        <v>37</v>
      </c>
      <c r="L27" s="82">
        <v>37</v>
      </c>
      <c r="M27" s="82">
        <v>100</v>
      </c>
      <c r="N27" s="82">
        <v>18</v>
      </c>
      <c r="O27" s="82">
        <v>18</v>
      </c>
      <c r="P27" s="82">
        <v>100</v>
      </c>
    </row>
    <row r="28" spans="2:16" ht="20.100000000000001" customHeight="1">
      <c r="B28" s="33">
        <v>20</v>
      </c>
      <c r="C28" s="33" t="s">
        <v>60</v>
      </c>
      <c r="D28" s="33" t="s">
        <v>61</v>
      </c>
      <c r="E28" s="62">
        <v>8</v>
      </c>
      <c r="F28" s="62">
        <v>8</v>
      </c>
      <c r="G28" s="82">
        <v>100</v>
      </c>
      <c r="H28" s="82">
        <v>2</v>
      </c>
      <c r="I28" s="82">
        <v>2</v>
      </c>
      <c r="J28" s="82">
        <v>100</v>
      </c>
      <c r="K28" s="82">
        <v>1</v>
      </c>
      <c r="L28" s="82">
        <v>1</v>
      </c>
      <c r="M28" s="82">
        <v>100</v>
      </c>
      <c r="N28" s="82">
        <v>2</v>
      </c>
      <c r="O28" s="82">
        <v>2</v>
      </c>
      <c r="P28" s="82">
        <v>100</v>
      </c>
    </row>
    <row r="29" spans="2:16" ht="20.100000000000001" customHeight="1">
      <c r="B29" s="33">
        <v>21</v>
      </c>
      <c r="C29" s="33" t="s">
        <v>62</v>
      </c>
      <c r="D29" s="33" t="s">
        <v>63</v>
      </c>
      <c r="E29" s="62">
        <v>5</v>
      </c>
      <c r="F29" s="62">
        <v>5</v>
      </c>
      <c r="G29" s="82">
        <v>100</v>
      </c>
      <c r="H29" s="82">
        <v>2</v>
      </c>
      <c r="I29" s="82">
        <v>2</v>
      </c>
      <c r="J29" s="82">
        <v>100</v>
      </c>
      <c r="K29" s="82">
        <v>0</v>
      </c>
      <c r="L29" s="82">
        <v>0</v>
      </c>
      <c r="M29" s="82">
        <v>0</v>
      </c>
      <c r="N29" s="82">
        <v>1</v>
      </c>
      <c r="O29" s="82">
        <v>1</v>
      </c>
      <c r="P29" s="82">
        <v>100</v>
      </c>
    </row>
    <row r="30" spans="2:16" ht="20.100000000000001" customHeight="1">
      <c r="B30" s="33">
        <v>22</v>
      </c>
      <c r="C30" s="33" t="s">
        <v>64</v>
      </c>
      <c r="D30" s="33" t="s">
        <v>65</v>
      </c>
      <c r="E30" s="62">
        <v>7</v>
      </c>
      <c r="F30" s="62">
        <v>7</v>
      </c>
      <c r="G30" s="82">
        <v>100</v>
      </c>
      <c r="H30" s="82">
        <v>6</v>
      </c>
      <c r="I30" s="82">
        <v>6</v>
      </c>
      <c r="J30" s="82">
        <v>100</v>
      </c>
      <c r="K30" s="82">
        <v>3</v>
      </c>
      <c r="L30" s="82">
        <v>3</v>
      </c>
      <c r="M30" s="82">
        <v>100</v>
      </c>
      <c r="N30" s="82">
        <v>1</v>
      </c>
      <c r="O30" s="82">
        <v>1</v>
      </c>
      <c r="P30" s="82">
        <v>100</v>
      </c>
    </row>
    <row r="31" spans="2:16" ht="20.100000000000001" customHeight="1">
      <c r="B31" s="33">
        <v>23</v>
      </c>
      <c r="C31" s="33" t="s">
        <v>66</v>
      </c>
      <c r="D31" s="33" t="s">
        <v>336</v>
      </c>
      <c r="E31" s="62">
        <v>15</v>
      </c>
      <c r="F31" s="62">
        <v>15</v>
      </c>
      <c r="G31" s="82">
        <v>100</v>
      </c>
      <c r="H31" s="82">
        <v>5</v>
      </c>
      <c r="I31" s="82">
        <v>5</v>
      </c>
      <c r="J31" s="82">
        <v>100</v>
      </c>
      <c r="K31" s="82">
        <v>8</v>
      </c>
      <c r="L31" s="82">
        <v>8</v>
      </c>
      <c r="M31" s="82">
        <v>100</v>
      </c>
      <c r="N31" s="82">
        <v>1</v>
      </c>
      <c r="O31" s="82">
        <v>1</v>
      </c>
      <c r="P31" s="82">
        <v>100</v>
      </c>
    </row>
    <row r="32" spans="2:16" ht="20.100000000000001" customHeight="1">
      <c r="B32" s="33">
        <v>24</v>
      </c>
      <c r="C32" s="33" t="s">
        <v>67</v>
      </c>
      <c r="D32" s="33" t="s">
        <v>68</v>
      </c>
      <c r="E32" s="62">
        <v>13</v>
      </c>
      <c r="F32" s="62">
        <v>13</v>
      </c>
      <c r="G32" s="82">
        <v>100</v>
      </c>
      <c r="H32" s="82">
        <v>5</v>
      </c>
      <c r="I32" s="82">
        <v>5</v>
      </c>
      <c r="J32" s="82">
        <v>100</v>
      </c>
      <c r="K32" s="82">
        <v>6</v>
      </c>
      <c r="L32" s="82">
        <v>6</v>
      </c>
      <c r="M32" s="82">
        <v>100</v>
      </c>
      <c r="N32" s="82">
        <v>6</v>
      </c>
      <c r="O32" s="82">
        <v>6</v>
      </c>
      <c r="P32" s="82">
        <v>100</v>
      </c>
    </row>
    <row r="33" spans="2:16" ht="20.100000000000001" customHeight="1">
      <c r="B33" s="33">
        <v>25</v>
      </c>
      <c r="C33" s="33" t="s">
        <v>69</v>
      </c>
      <c r="D33" s="33" t="s">
        <v>70</v>
      </c>
      <c r="E33" s="62">
        <v>1</v>
      </c>
      <c r="F33" s="62">
        <v>1</v>
      </c>
      <c r="G33" s="82">
        <v>100</v>
      </c>
      <c r="H33" s="82">
        <v>1</v>
      </c>
      <c r="I33" s="82">
        <v>1</v>
      </c>
      <c r="J33" s="82">
        <v>100</v>
      </c>
      <c r="K33" s="82">
        <v>1</v>
      </c>
      <c r="L33" s="82">
        <v>1</v>
      </c>
      <c r="M33" s="82">
        <v>100</v>
      </c>
      <c r="N33" s="82">
        <v>0</v>
      </c>
      <c r="O33" s="82">
        <v>0</v>
      </c>
      <c r="P33" s="82">
        <v>0</v>
      </c>
    </row>
    <row r="34" spans="2:16" ht="20.100000000000001" customHeight="1">
      <c r="B34" s="33">
        <v>26</v>
      </c>
      <c r="C34" s="33" t="s">
        <v>71</v>
      </c>
      <c r="D34" s="33" t="s">
        <v>72</v>
      </c>
      <c r="E34" s="62">
        <v>4</v>
      </c>
      <c r="F34" s="62">
        <v>4</v>
      </c>
      <c r="G34" s="82">
        <v>100</v>
      </c>
      <c r="H34" s="82">
        <v>2</v>
      </c>
      <c r="I34" s="82">
        <v>2</v>
      </c>
      <c r="J34" s="82">
        <v>100</v>
      </c>
      <c r="K34" s="82">
        <v>1</v>
      </c>
      <c r="L34" s="82">
        <v>1</v>
      </c>
      <c r="M34" s="82">
        <v>100</v>
      </c>
      <c r="N34" s="82">
        <v>2</v>
      </c>
      <c r="O34" s="82">
        <v>2</v>
      </c>
      <c r="P34" s="82">
        <v>100</v>
      </c>
    </row>
    <row r="35" spans="2:16" ht="20.100000000000001" customHeight="1">
      <c r="B35" s="33">
        <v>27</v>
      </c>
      <c r="C35" s="33" t="s">
        <v>73</v>
      </c>
      <c r="D35" s="33" t="s">
        <v>74</v>
      </c>
      <c r="E35" s="62">
        <v>5</v>
      </c>
      <c r="F35" s="62">
        <v>5</v>
      </c>
      <c r="G35" s="82">
        <v>100</v>
      </c>
      <c r="H35" s="82">
        <v>6</v>
      </c>
      <c r="I35" s="82">
        <v>6</v>
      </c>
      <c r="J35" s="82">
        <v>100</v>
      </c>
      <c r="K35" s="82">
        <v>3</v>
      </c>
      <c r="L35" s="82">
        <v>3</v>
      </c>
      <c r="M35" s="82">
        <v>100</v>
      </c>
      <c r="N35" s="82">
        <v>1</v>
      </c>
      <c r="O35" s="82">
        <v>1</v>
      </c>
      <c r="P35" s="82">
        <v>100</v>
      </c>
    </row>
    <row r="36" spans="2:16" ht="20.100000000000001" customHeight="1">
      <c r="B36" s="33">
        <v>28</v>
      </c>
      <c r="C36" s="33" t="s">
        <v>75</v>
      </c>
      <c r="D36" s="33" t="s">
        <v>184</v>
      </c>
      <c r="E36" s="62">
        <v>10</v>
      </c>
      <c r="F36" s="62">
        <v>10</v>
      </c>
      <c r="G36" s="82">
        <v>100</v>
      </c>
      <c r="H36" s="82">
        <v>9</v>
      </c>
      <c r="I36" s="82">
        <v>9</v>
      </c>
      <c r="J36" s="82">
        <v>100</v>
      </c>
      <c r="K36" s="82">
        <v>1</v>
      </c>
      <c r="L36" s="82">
        <v>1</v>
      </c>
      <c r="M36" s="82">
        <v>100</v>
      </c>
      <c r="N36" s="82">
        <v>4</v>
      </c>
      <c r="O36" s="82">
        <v>4</v>
      </c>
      <c r="P36" s="82">
        <v>100</v>
      </c>
    </row>
    <row r="37" spans="2:16" ht="20.100000000000001" customHeight="1">
      <c r="B37" s="33">
        <v>29</v>
      </c>
      <c r="C37" s="33" t="s">
        <v>76</v>
      </c>
      <c r="D37" s="33" t="s">
        <v>77</v>
      </c>
      <c r="E37" s="62">
        <v>1</v>
      </c>
      <c r="F37" s="62">
        <v>1</v>
      </c>
      <c r="G37" s="82">
        <v>100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</row>
    <row r="38" spans="2:16" ht="20.100000000000001" customHeight="1">
      <c r="B38" s="33">
        <v>30</v>
      </c>
      <c r="C38" s="33" t="s">
        <v>78</v>
      </c>
      <c r="D38" s="33" t="s">
        <v>337</v>
      </c>
      <c r="E38" s="62">
        <v>6</v>
      </c>
      <c r="F38" s="62">
        <v>6</v>
      </c>
      <c r="G38" s="82">
        <v>100</v>
      </c>
      <c r="H38" s="82">
        <v>2</v>
      </c>
      <c r="I38" s="82">
        <v>2</v>
      </c>
      <c r="J38" s="82">
        <v>100</v>
      </c>
      <c r="K38" s="82">
        <v>4</v>
      </c>
      <c r="L38" s="82">
        <v>4</v>
      </c>
      <c r="M38" s="82">
        <v>100</v>
      </c>
      <c r="N38" s="82">
        <v>1</v>
      </c>
      <c r="O38" s="82">
        <v>1</v>
      </c>
      <c r="P38" s="82">
        <v>100</v>
      </c>
    </row>
    <row r="39" spans="2:16" ht="20.100000000000001" customHeight="1">
      <c r="B39" s="33">
        <v>31</v>
      </c>
      <c r="C39" s="33" t="s">
        <v>79</v>
      </c>
      <c r="D39" s="33" t="s">
        <v>80</v>
      </c>
      <c r="E39" s="62">
        <v>9</v>
      </c>
      <c r="F39" s="62">
        <v>9</v>
      </c>
      <c r="G39" s="82">
        <v>100</v>
      </c>
      <c r="H39" s="82">
        <v>2</v>
      </c>
      <c r="I39" s="82">
        <v>2</v>
      </c>
      <c r="J39" s="82">
        <v>100</v>
      </c>
      <c r="K39" s="82">
        <v>2</v>
      </c>
      <c r="L39" s="82">
        <v>2</v>
      </c>
      <c r="M39" s="82">
        <v>100</v>
      </c>
      <c r="N39" s="82">
        <v>1</v>
      </c>
      <c r="O39" s="82">
        <v>1</v>
      </c>
      <c r="P39" s="82">
        <v>100</v>
      </c>
    </row>
    <row r="40" spans="2:16" ht="20.100000000000001" customHeight="1">
      <c r="B40" s="33">
        <v>32</v>
      </c>
      <c r="C40" s="33" t="s">
        <v>81</v>
      </c>
      <c r="D40" s="33" t="s">
        <v>82</v>
      </c>
      <c r="E40" s="62">
        <v>8</v>
      </c>
      <c r="F40" s="62">
        <v>8</v>
      </c>
      <c r="G40" s="82">
        <v>100</v>
      </c>
      <c r="H40" s="82">
        <v>4</v>
      </c>
      <c r="I40" s="82">
        <v>4</v>
      </c>
      <c r="J40" s="82">
        <v>100</v>
      </c>
      <c r="K40" s="82">
        <v>5</v>
      </c>
      <c r="L40" s="82">
        <v>5</v>
      </c>
      <c r="M40" s="82">
        <v>100</v>
      </c>
      <c r="N40" s="82">
        <v>4</v>
      </c>
      <c r="O40" s="82">
        <v>4</v>
      </c>
      <c r="P40" s="82">
        <v>100</v>
      </c>
    </row>
    <row r="41" spans="2:16" ht="20.100000000000001" customHeight="1">
      <c r="B41" s="33">
        <v>33</v>
      </c>
      <c r="C41" s="33" t="s">
        <v>83</v>
      </c>
      <c r="D41" s="33" t="s">
        <v>84</v>
      </c>
      <c r="E41" s="62">
        <v>4</v>
      </c>
      <c r="F41" s="62">
        <v>4</v>
      </c>
      <c r="G41" s="82">
        <v>100</v>
      </c>
      <c r="H41" s="82">
        <v>1</v>
      </c>
      <c r="I41" s="82">
        <v>1</v>
      </c>
      <c r="J41" s="82">
        <v>100</v>
      </c>
      <c r="K41" s="82">
        <v>1</v>
      </c>
      <c r="L41" s="82">
        <v>1</v>
      </c>
      <c r="M41" s="82">
        <v>100</v>
      </c>
      <c r="N41" s="82">
        <v>1</v>
      </c>
      <c r="O41" s="82">
        <v>1</v>
      </c>
      <c r="P41" s="82">
        <v>100</v>
      </c>
    </row>
    <row r="42" spans="2:16" ht="20.100000000000001" customHeight="1">
      <c r="B42" s="33">
        <v>34</v>
      </c>
      <c r="C42" s="33" t="s">
        <v>85</v>
      </c>
      <c r="D42" s="33" t="s">
        <v>338</v>
      </c>
      <c r="E42" s="62">
        <v>9</v>
      </c>
      <c r="F42" s="62">
        <v>9</v>
      </c>
      <c r="G42" s="82">
        <v>100</v>
      </c>
      <c r="H42" s="82">
        <v>5</v>
      </c>
      <c r="I42" s="82">
        <v>5</v>
      </c>
      <c r="J42" s="82">
        <v>100</v>
      </c>
      <c r="K42" s="82">
        <v>6</v>
      </c>
      <c r="L42" s="82">
        <v>6</v>
      </c>
      <c r="M42" s="82">
        <v>100</v>
      </c>
      <c r="N42" s="82">
        <v>2</v>
      </c>
      <c r="O42" s="82">
        <v>2</v>
      </c>
      <c r="P42" s="82">
        <v>100</v>
      </c>
    </row>
    <row r="43" spans="2:16" ht="20.100000000000001" customHeight="1">
      <c r="B43" s="136" t="s">
        <v>8</v>
      </c>
      <c r="C43" s="137"/>
      <c r="D43" s="138"/>
      <c r="E43" s="64">
        <f>SUM(E9:E42)</f>
        <v>415</v>
      </c>
      <c r="F43" s="64">
        <f>SUM(F9:F42)</f>
        <v>415</v>
      </c>
      <c r="G43" s="73">
        <f>F43/E43*100</f>
        <v>100</v>
      </c>
      <c r="H43" s="64">
        <f>SUM(H9:H42)</f>
        <v>224</v>
      </c>
      <c r="I43" s="64">
        <f>SUM(I9:I42)</f>
        <v>224</v>
      </c>
      <c r="J43" s="73">
        <f>I43/H43*100</f>
        <v>100</v>
      </c>
      <c r="K43" s="64">
        <f>SUM(K9:K42)</f>
        <v>527</v>
      </c>
      <c r="L43" s="64">
        <f>SUM(L9:L42)</f>
        <v>527</v>
      </c>
      <c r="M43" s="73">
        <f>L43/K43*100</f>
        <v>100</v>
      </c>
      <c r="N43" s="64">
        <f>SUM(N9:N42)</f>
        <v>253</v>
      </c>
      <c r="O43" s="64">
        <f>SUM(O9:O42)</f>
        <v>253</v>
      </c>
      <c r="P43" s="73">
        <f>O43/N43*100</f>
        <v>100</v>
      </c>
    </row>
  </sheetData>
  <mergeCells count="14">
    <mergeCell ref="B43:D43"/>
    <mergeCell ref="B2:P2"/>
    <mergeCell ref="B3:P3"/>
    <mergeCell ref="B4:P4"/>
    <mergeCell ref="B5:P5"/>
    <mergeCell ref="E6:J6"/>
    <mergeCell ref="K6:P6"/>
    <mergeCell ref="D6:D8"/>
    <mergeCell ref="C6:C8"/>
    <mergeCell ref="B6:B8"/>
    <mergeCell ref="E7:G7"/>
    <mergeCell ref="H7:J7"/>
    <mergeCell ref="K7:M7"/>
    <mergeCell ref="N7:P7"/>
  </mergeCells>
  <pageMargins left="0" right="0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O9" sqref="O9:O42"/>
    </sheetView>
  </sheetViews>
  <sheetFormatPr defaultRowHeight="14.25"/>
  <cols>
    <col min="1" max="1" width="4.42578125" style="39" bestFit="1" customWidth="1"/>
    <col min="2" max="2" width="7.5703125" style="39" customWidth="1"/>
    <col min="3" max="3" width="18.42578125" style="20" bestFit="1" customWidth="1"/>
    <col min="4" max="4" width="10.140625" style="20" bestFit="1" customWidth="1"/>
    <col min="5" max="6" width="7.85546875" style="20" bestFit="1" customWidth="1"/>
    <col min="7" max="7" width="10.140625" style="20" bestFit="1" customWidth="1"/>
    <col min="8" max="9" width="7.85546875" style="20" bestFit="1" customWidth="1"/>
    <col min="10" max="10" width="10.140625" style="20" bestFit="1" customWidth="1"/>
    <col min="11" max="12" width="7.85546875" style="20" bestFit="1" customWidth="1"/>
    <col min="13" max="13" width="10.140625" style="20" bestFit="1" customWidth="1"/>
    <col min="14" max="14" width="7.85546875" style="20" bestFit="1" customWidth="1"/>
    <col min="15" max="15" width="9" style="20" bestFit="1" customWidth="1"/>
    <col min="16" max="16384" width="9.140625" style="20"/>
  </cols>
  <sheetData>
    <row r="2" spans="1:15" ht="20.100000000000001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0.100000000000001" customHeight="1">
      <c r="A3" s="93" t="s">
        <v>141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0.100000000000001" customHeight="1">
      <c r="A4" s="93" t="s">
        <v>344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20.100000000000001" customHeight="1">
      <c r="A5" s="93" t="s">
        <v>142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20.100000000000001" customHeight="1">
      <c r="A6" s="129" t="s">
        <v>104</v>
      </c>
      <c r="B6" s="93" t="s">
        <v>175</v>
      </c>
      <c r="C6" s="93" t="s">
        <v>128</v>
      </c>
      <c r="D6" s="93" t="s">
        <v>143</v>
      </c>
      <c r="E6" s="93"/>
      <c r="F6" s="93"/>
      <c r="G6" s="93"/>
      <c r="H6" s="93"/>
      <c r="I6" s="93"/>
      <c r="J6" s="93" t="s">
        <v>144</v>
      </c>
      <c r="K6" s="93"/>
      <c r="L6" s="93"/>
      <c r="M6" s="93"/>
      <c r="N6" s="93"/>
      <c r="O6" s="93"/>
    </row>
    <row r="7" spans="1:15">
      <c r="A7" s="129"/>
      <c r="B7" s="93"/>
      <c r="C7" s="93"/>
      <c r="D7" s="93" t="s">
        <v>6</v>
      </c>
      <c r="E7" s="93"/>
      <c r="F7" s="93"/>
      <c r="G7" s="93" t="s">
        <v>7</v>
      </c>
      <c r="H7" s="93"/>
      <c r="I7" s="93"/>
      <c r="J7" s="93" t="s">
        <v>6</v>
      </c>
      <c r="K7" s="93"/>
      <c r="L7" s="93"/>
      <c r="M7" s="93" t="s">
        <v>7</v>
      </c>
      <c r="N7" s="93"/>
      <c r="O7" s="93"/>
    </row>
    <row r="8" spans="1:15" ht="20.100000000000001" customHeight="1">
      <c r="A8" s="129"/>
      <c r="B8" s="93"/>
      <c r="C8" s="93"/>
      <c r="D8" s="30" t="s">
        <v>121</v>
      </c>
      <c r="E8" s="30" t="s">
        <v>14</v>
      </c>
      <c r="F8" s="30" t="s">
        <v>26</v>
      </c>
      <c r="G8" s="30" t="s">
        <v>121</v>
      </c>
      <c r="H8" s="30" t="s">
        <v>14</v>
      </c>
      <c r="I8" s="30" t="s">
        <v>26</v>
      </c>
      <c r="J8" s="30" t="s">
        <v>121</v>
      </c>
      <c r="K8" s="30" t="s">
        <v>14</v>
      </c>
      <c r="L8" s="30" t="s">
        <v>26</v>
      </c>
      <c r="M8" s="30" t="s">
        <v>121</v>
      </c>
      <c r="N8" s="30" t="s">
        <v>14</v>
      </c>
      <c r="O8" s="30" t="s">
        <v>26</v>
      </c>
    </row>
    <row r="9" spans="1:15" ht="20.100000000000001" customHeight="1">
      <c r="A9" s="30">
        <v>1</v>
      </c>
      <c r="B9" s="30" t="s">
        <v>27</v>
      </c>
      <c r="C9" s="52" t="s">
        <v>185</v>
      </c>
      <c r="D9" s="62">
        <v>20</v>
      </c>
      <c r="E9" s="62">
        <v>20</v>
      </c>
      <c r="F9" s="82">
        <v>100</v>
      </c>
      <c r="G9" s="62">
        <v>10</v>
      </c>
      <c r="H9" s="62">
        <v>10</v>
      </c>
      <c r="I9" s="82">
        <v>100</v>
      </c>
      <c r="J9" s="62">
        <v>2</v>
      </c>
      <c r="K9" s="62">
        <v>2</v>
      </c>
      <c r="L9" s="82">
        <v>100</v>
      </c>
      <c r="M9" s="62">
        <v>1</v>
      </c>
      <c r="N9" s="62">
        <v>1</v>
      </c>
      <c r="O9" s="82">
        <v>100</v>
      </c>
    </row>
    <row r="10" spans="1:15" ht="20.100000000000001" customHeight="1">
      <c r="A10" s="30">
        <v>2</v>
      </c>
      <c r="B10" s="30" t="s">
        <v>28</v>
      </c>
      <c r="C10" s="52" t="s">
        <v>186</v>
      </c>
      <c r="D10" s="62">
        <v>31</v>
      </c>
      <c r="E10" s="62">
        <v>31</v>
      </c>
      <c r="F10" s="82">
        <v>100</v>
      </c>
      <c r="G10" s="62">
        <v>24</v>
      </c>
      <c r="H10" s="62">
        <v>24</v>
      </c>
      <c r="I10" s="82">
        <v>100</v>
      </c>
      <c r="J10" s="62">
        <v>1</v>
      </c>
      <c r="K10" s="62">
        <v>1</v>
      </c>
      <c r="L10" s="82">
        <v>100</v>
      </c>
      <c r="M10" s="62">
        <v>0</v>
      </c>
      <c r="N10" s="62">
        <v>0</v>
      </c>
      <c r="O10" s="82">
        <v>0</v>
      </c>
    </row>
    <row r="11" spans="1:15" ht="20.100000000000001" customHeight="1">
      <c r="A11" s="30">
        <v>3</v>
      </c>
      <c r="B11" s="30" t="s">
        <v>29</v>
      </c>
      <c r="C11" s="52" t="s">
        <v>30</v>
      </c>
      <c r="D11" s="62">
        <v>11</v>
      </c>
      <c r="E11" s="62">
        <v>11</v>
      </c>
      <c r="F11" s="82">
        <v>100</v>
      </c>
      <c r="G11" s="62">
        <v>9</v>
      </c>
      <c r="H11" s="62">
        <v>9</v>
      </c>
      <c r="I11" s="82">
        <v>100</v>
      </c>
      <c r="J11" s="62">
        <v>1</v>
      </c>
      <c r="K11" s="62">
        <v>1</v>
      </c>
      <c r="L11" s="82">
        <v>100</v>
      </c>
      <c r="M11" s="62">
        <v>0</v>
      </c>
      <c r="N11" s="62">
        <v>0</v>
      </c>
      <c r="O11" s="82">
        <v>0</v>
      </c>
    </row>
    <row r="12" spans="1:15" ht="20.100000000000001" customHeight="1">
      <c r="A12" s="30">
        <v>4</v>
      </c>
      <c r="B12" s="30" t="s">
        <v>31</v>
      </c>
      <c r="C12" s="52" t="s">
        <v>183</v>
      </c>
      <c r="D12" s="62">
        <v>7</v>
      </c>
      <c r="E12" s="62">
        <v>7</v>
      </c>
      <c r="F12" s="82">
        <v>100</v>
      </c>
      <c r="G12" s="62">
        <v>8</v>
      </c>
      <c r="H12" s="62">
        <v>8</v>
      </c>
      <c r="I12" s="82">
        <v>100</v>
      </c>
      <c r="J12" s="62">
        <v>2</v>
      </c>
      <c r="K12" s="62">
        <v>2</v>
      </c>
      <c r="L12" s="82">
        <v>100</v>
      </c>
      <c r="M12" s="62">
        <v>0</v>
      </c>
      <c r="N12" s="62">
        <v>0</v>
      </c>
      <c r="O12" s="82">
        <v>0</v>
      </c>
    </row>
    <row r="13" spans="1:15" ht="20.100000000000001" customHeight="1">
      <c r="A13" s="30">
        <v>5</v>
      </c>
      <c r="B13" s="30" t="s">
        <v>32</v>
      </c>
      <c r="C13" s="52" t="s">
        <v>33</v>
      </c>
      <c r="D13" s="62">
        <v>13</v>
      </c>
      <c r="E13" s="62">
        <v>13</v>
      </c>
      <c r="F13" s="82">
        <v>100</v>
      </c>
      <c r="G13" s="62">
        <v>5</v>
      </c>
      <c r="H13" s="62">
        <v>5</v>
      </c>
      <c r="I13" s="82">
        <v>100</v>
      </c>
      <c r="J13" s="62">
        <v>3</v>
      </c>
      <c r="K13" s="62">
        <v>3</v>
      </c>
      <c r="L13" s="82">
        <v>100</v>
      </c>
      <c r="M13" s="62">
        <v>2</v>
      </c>
      <c r="N13" s="62">
        <v>2</v>
      </c>
      <c r="O13" s="82">
        <v>100</v>
      </c>
    </row>
    <row r="14" spans="1:15" ht="20.100000000000001" customHeight="1">
      <c r="A14" s="30">
        <v>6</v>
      </c>
      <c r="B14" s="30" t="s">
        <v>34</v>
      </c>
      <c r="C14" s="52" t="s">
        <v>35</v>
      </c>
      <c r="D14" s="62">
        <v>18</v>
      </c>
      <c r="E14" s="62">
        <v>18</v>
      </c>
      <c r="F14" s="82">
        <v>100</v>
      </c>
      <c r="G14" s="62">
        <v>9</v>
      </c>
      <c r="H14" s="62">
        <v>9</v>
      </c>
      <c r="I14" s="82">
        <v>100</v>
      </c>
      <c r="J14" s="62">
        <v>1</v>
      </c>
      <c r="K14" s="62">
        <v>1</v>
      </c>
      <c r="L14" s="82">
        <v>100</v>
      </c>
      <c r="M14" s="62">
        <v>0</v>
      </c>
      <c r="N14" s="62">
        <v>0</v>
      </c>
      <c r="O14" s="82">
        <v>0</v>
      </c>
    </row>
    <row r="15" spans="1:15" ht="20.100000000000001" customHeight="1">
      <c r="A15" s="30">
        <v>7</v>
      </c>
      <c r="B15" s="30" t="s">
        <v>36</v>
      </c>
      <c r="C15" s="52" t="s">
        <v>37</v>
      </c>
      <c r="D15" s="62">
        <v>10</v>
      </c>
      <c r="E15" s="62">
        <v>10</v>
      </c>
      <c r="F15" s="82">
        <v>100</v>
      </c>
      <c r="G15" s="62">
        <v>14</v>
      </c>
      <c r="H15" s="62">
        <v>14</v>
      </c>
      <c r="I15" s="82">
        <v>100</v>
      </c>
      <c r="J15" s="62">
        <v>3</v>
      </c>
      <c r="K15" s="62">
        <v>3</v>
      </c>
      <c r="L15" s="82">
        <v>100</v>
      </c>
      <c r="M15" s="62">
        <v>0</v>
      </c>
      <c r="N15" s="62">
        <v>0</v>
      </c>
      <c r="O15" s="82">
        <v>0</v>
      </c>
    </row>
    <row r="16" spans="1:15" ht="20.100000000000001" customHeight="1">
      <c r="A16" s="30">
        <v>8</v>
      </c>
      <c r="B16" s="30" t="s">
        <v>38</v>
      </c>
      <c r="C16" s="52" t="s">
        <v>334</v>
      </c>
      <c r="D16" s="62">
        <v>33</v>
      </c>
      <c r="E16" s="62">
        <v>33</v>
      </c>
      <c r="F16" s="82">
        <v>100</v>
      </c>
      <c r="G16" s="62">
        <v>19</v>
      </c>
      <c r="H16" s="62">
        <v>19</v>
      </c>
      <c r="I16" s="82">
        <v>100</v>
      </c>
      <c r="J16" s="62">
        <v>4</v>
      </c>
      <c r="K16" s="62">
        <v>4</v>
      </c>
      <c r="L16" s="82">
        <v>100</v>
      </c>
      <c r="M16" s="62">
        <v>0</v>
      </c>
      <c r="N16" s="62">
        <v>0</v>
      </c>
      <c r="O16" s="82">
        <v>0</v>
      </c>
    </row>
    <row r="17" spans="1:15" ht="20.100000000000001" customHeight="1">
      <c r="A17" s="30">
        <v>9</v>
      </c>
      <c r="B17" s="30" t="s">
        <v>39</v>
      </c>
      <c r="C17" s="52" t="s">
        <v>40</v>
      </c>
      <c r="D17" s="62">
        <v>22</v>
      </c>
      <c r="E17" s="62">
        <v>22</v>
      </c>
      <c r="F17" s="82">
        <v>100</v>
      </c>
      <c r="G17" s="62">
        <v>8</v>
      </c>
      <c r="H17" s="62">
        <v>8</v>
      </c>
      <c r="I17" s="82">
        <v>100</v>
      </c>
      <c r="J17" s="62">
        <v>1</v>
      </c>
      <c r="K17" s="62">
        <v>1</v>
      </c>
      <c r="L17" s="82">
        <v>100</v>
      </c>
      <c r="M17" s="62">
        <v>0</v>
      </c>
      <c r="N17" s="62">
        <v>0</v>
      </c>
      <c r="O17" s="82">
        <v>0</v>
      </c>
    </row>
    <row r="18" spans="1:15" ht="20.100000000000001" customHeight="1">
      <c r="A18" s="30">
        <v>10</v>
      </c>
      <c r="B18" s="30" t="s">
        <v>41</v>
      </c>
      <c r="C18" s="52" t="s">
        <v>335</v>
      </c>
      <c r="D18" s="62">
        <v>32</v>
      </c>
      <c r="E18" s="62">
        <v>32</v>
      </c>
      <c r="F18" s="82">
        <v>100</v>
      </c>
      <c r="G18" s="62">
        <v>25</v>
      </c>
      <c r="H18" s="62">
        <v>25</v>
      </c>
      <c r="I18" s="82">
        <v>100</v>
      </c>
      <c r="J18" s="62">
        <v>2</v>
      </c>
      <c r="K18" s="62">
        <v>2</v>
      </c>
      <c r="L18" s="82">
        <v>100</v>
      </c>
      <c r="M18" s="62">
        <v>2</v>
      </c>
      <c r="N18" s="62">
        <v>2</v>
      </c>
      <c r="O18" s="82">
        <v>100</v>
      </c>
    </row>
    <row r="19" spans="1:15" ht="20.100000000000001" customHeight="1">
      <c r="A19" s="30">
        <v>11</v>
      </c>
      <c r="B19" s="30" t="s">
        <v>42</v>
      </c>
      <c r="C19" s="52" t="s">
        <v>43</v>
      </c>
      <c r="D19" s="62">
        <v>14</v>
      </c>
      <c r="E19" s="62">
        <v>14</v>
      </c>
      <c r="F19" s="82">
        <v>100</v>
      </c>
      <c r="G19" s="62">
        <v>11</v>
      </c>
      <c r="H19" s="62">
        <v>11</v>
      </c>
      <c r="I19" s="82">
        <v>100</v>
      </c>
      <c r="J19" s="62">
        <v>1</v>
      </c>
      <c r="K19" s="62">
        <v>1</v>
      </c>
      <c r="L19" s="82">
        <v>100</v>
      </c>
      <c r="M19" s="62">
        <v>0</v>
      </c>
      <c r="N19" s="62">
        <v>0</v>
      </c>
      <c r="O19" s="82">
        <v>0</v>
      </c>
    </row>
    <row r="20" spans="1:15" ht="20.100000000000001" customHeight="1">
      <c r="A20" s="30">
        <v>12</v>
      </c>
      <c r="B20" s="30" t="s">
        <v>44</v>
      </c>
      <c r="C20" s="52" t="s">
        <v>45</v>
      </c>
      <c r="D20" s="62">
        <v>7</v>
      </c>
      <c r="E20" s="62">
        <v>7</v>
      </c>
      <c r="F20" s="82">
        <v>100</v>
      </c>
      <c r="G20" s="62">
        <v>4</v>
      </c>
      <c r="H20" s="62">
        <v>4</v>
      </c>
      <c r="I20" s="82">
        <v>100</v>
      </c>
      <c r="J20" s="62">
        <v>0</v>
      </c>
      <c r="K20" s="62">
        <v>0</v>
      </c>
      <c r="L20" s="82">
        <v>0</v>
      </c>
      <c r="M20" s="62">
        <v>0</v>
      </c>
      <c r="N20" s="62">
        <v>0</v>
      </c>
      <c r="O20" s="82">
        <v>0</v>
      </c>
    </row>
    <row r="21" spans="1:15" ht="20.100000000000001" customHeight="1">
      <c r="A21" s="30">
        <v>13</v>
      </c>
      <c r="B21" s="30" t="s">
        <v>46</v>
      </c>
      <c r="C21" s="52" t="s">
        <v>47</v>
      </c>
      <c r="D21" s="62">
        <v>17</v>
      </c>
      <c r="E21" s="62">
        <v>17</v>
      </c>
      <c r="F21" s="82">
        <v>100</v>
      </c>
      <c r="G21" s="62">
        <v>16</v>
      </c>
      <c r="H21" s="62">
        <v>16</v>
      </c>
      <c r="I21" s="82">
        <v>100</v>
      </c>
      <c r="J21" s="62">
        <v>0</v>
      </c>
      <c r="K21" s="62">
        <v>0</v>
      </c>
      <c r="L21" s="82">
        <v>0</v>
      </c>
      <c r="M21" s="62">
        <v>0</v>
      </c>
      <c r="N21" s="62">
        <v>0</v>
      </c>
      <c r="O21" s="82">
        <v>0</v>
      </c>
    </row>
    <row r="22" spans="1:15" ht="20.100000000000001" customHeight="1">
      <c r="A22" s="30">
        <v>14</v>
      </c>
      <c r="B22" s="30" t="s">
        <v>48</v>
      </c>
      <c r="C22" s="52" t="s">
        <v>49</v>
      </c>
      <c r="D22" s="62">
        <v>3</v>
      </c>
      <c r="E22" s="62">
        <v>3</v>
      </c>
      <c r="F22" s="82">
        <v>100</v>
      </c>
      <c r="G22" s="62">
        <v>2</v>
      </c>
      <c r="H22" s="62">
        <v>2</v>
      </c>
      <c r="I22" s="82">
        <v>100</v>
      </c>
      <c r="J22" s="62">
        <v>1</v>
      </c>
      <c r="K22" s="62">
        <v>1</v>
      </c>
      <c r="L22" s="82">
        <v>100</v>
      </c>
      <c r="M22" s="62">
        <v>0</v>
      </c>
      <c r="N22" s="62">
        <v>0</v>
      </c>
      <c r="O22" s="82">
        <v>0</v>
      </c>
    </row>
    <row r="23" spans="1:15" ht="20.100000000000001" customHeight="1">
      <c r="A23" s="30">
        <v>15</v>
      </c>
      <c r="B23" s="30" t="s">
        <v>50</v>
      </c>
      <c r="C23" s="52" t="s">
        <v>51</v>
      </c>
      <c r="D23" s="62">
        <v>18</v>
      </c>
      <c r="E23" s="62">
        <v>18</v>
      </c>
      <c r="F23" s="82">
        <v>100</v>
      </c>
      <c r="G23" s="62">
        <v>10</v>
      </c>
      <c r="H23" s="62">
        <v>10</v>
      </c>
      <c r="I23" s="82">
        <v>100</v>
      </c>
      <c r="J23" s="62">
        <v>1</v>
      </c>
      <c r="K23" s="62">
        <v>1</v>
      </c>
      <c r="L23" s="82">
        <v>100</v>
      </c>
      <c r="M23" s="62">
        <v>6</v>
      </c>
      <c r="N23" s="62">
        <v>6</v>
      </c>
      <c r="O23" s="82">
        <v>100</v>
      </c>
    </row>
    <row r="24" spans="1:15" ht="20.100000000000001" customHeight="1">
      <c r="A24" s="30">
        <v>16</v>
      </c>
      <c r="B24" s="30" t="s">
        <v>52</v>
      </c>
      <c r="C24" s="52" t="s">
        <v>53</v>
      </c>
      <c r="D24" s="62">
        <v>28</v>
      </c>
      <c r="E24" s="62">
        <v>28</v>
      </c>
      <c r="F24" s="82">
        <v>100</v>
      </c>
      <c r="G24" s="62">
        <v>10</v>
      </c>
      <c r="H24" s="62">
        <v>10</v>
      </c>
      <c r="I24" s="82">
        <v>100</v>
      </c>
      <c r="J24" s="62">
        <v>4</v>
      </c>
      <c r="K24" s="62">
        <v>4</v>
      </c>
      <c r="L24" s="82">
        <v>100</v>
      </c>
      <c r="M24" s="62">
        <v>0</v>
      </c>
      <c r="N24" s="62">
        <v>0</v>
      </c>
      <c r="O24" s="82">
        <v>0</v>
      </c>
    </row>
    <row r="25" spans="1:15" ht="20.100000000000001" customHeight="1">
      <c r="A25" s="30">
        <v>17</v>
      </c>
      <c r="B25" s="30" t="s">
        <v>54</v>
      </c>
      <c r="C25" s="52" t="s">
        <v>55</v>
      </c>
      <c r="D25" s="62">
        <v>11</v>
      </c>
      <c r="E25" s="62">
        <v>11</v>
      </c>
      <c r="F25" s="82">
        <v>100</v>
      </c>
      <c r="G25" s="62">
        <v>7</v>
      </c>
      <c r="H25" s="62">
        <v>7</v>
      </c>
      <c r="I25" s="82">
        <v>100</v>
      </c>
      <c r="J25" s="62">
        <v>1</v>
      </c>
      <c r="K25" s="62">
        <v>1</v>
      </c>
      <c r="L25" s="82">
        <v>100</v>
      </c>
      <c r="M25" s="62">
        <v>0</v>
      </c>
      <c r="N25" s="62">
        <v>0</v>
      </c>
      <c r="O25" s="82">
        <v>0</v>
      </c>
    </row>
    <row r="26" spans="1:15" ht="20.100000000000001" customHeight="1">
      <c r="A26" s="30">
        <v>18</v>
      </c>
      <c r="B26" s="30" t="s">
        <v>56</v>
      </c>
      <c r="C26" s="52" t="s">
        <v>57</v>
      </c>
      <c r="D26" s="62">
        <v>24</v>
      </c>
      <c r="E26" s="62">
        <v>24</v>
      </c>
      <c r="F26" s="82">
        <v>100</v>
      </c>
      <c r="G26" s="62">
        <v>13</v>
      </c>
      <c r="H26" s="62">
        <v>13</v>
      </c>
      <c r="I26" s="82">
        <v>100</v>
      </c>
      <c r="J26" s="62">
        <v>0</v>
      </c>
      <c r="K26" s="62">
        <v>0</v>
      </c>
      <c r="L26" s="82">
        <v>0</v>
      </c>
      <c r="M26" s="62">
        <v>1</v>
      </c>
      <c r="N26" s="62">
        <v>1</v>
      </c>
      <c r="O26" s="82">
        <v>100</v>
      </c>
    </row>
    <row r="27" spans="1:15" ht="20.100000000000001" customHeight="1">
      <c r="A27" s="30">
        <v>19</v>
      </c>
      <c r="B27" s="30" t="s">
        <v>58</v>
      </c>
      <c r="C27" s="52" t="s">
        <v>59</v>
      </c>
      <c r="D27" s="62">
        <v>17</v>
      </c>
      <c r="E27" s="62">
        <v>17</v>
      </c>
      <c r="F27" s="82">
        <v>100</v>
      </c>
      <c r="G27" s="62">
        <v>4</v>
      </c>
      <c r="H27" s="62">
        <v>4</v>
      </c>
      <c r="I27" s="82">
        <v>100</v>
      </c>
      <c r="J27" s="62">
        <v>0</v>
      </c>
      <c r="K27" s="62">
        <v>0</v>
      </c>
      <c r="L27" s="82">
        <v>0</v>
      </c>
      <c r="M27" s="62">
        <v>0</v>
      </c>
      <c r="N27" s="62">
        <v>0</v>
      </c>
      <c r="O27" s="82">
        <v>0</v>
      </c>
    </row>
    <row r="28" spans="1:15" ht="20.100000000000001" customHeight="1">
      <c r="A28" s="30">
        <v>20</v>
      </c>
      <c r="B28" s="30" t="s">
        <v>60</v>
      </c>
      <c r="C28" s="52" t="s">
        <v>61</v>
      </c>
      <c r="D28" s="62">
        <v>41</v>
      </c>
      <c r="E28" s="62">
        <v>41</v>
      </c>
      <c r="F28" s="82">
        <v>100</v>
      </c>
      <c r="G28" s="62">
        <v>27</v>
      </c>
      <c r="H28" s="62">
        <v>27</v>
      </c>
      <c r="I28" s="82">
        <v>100</v>
      </c>
      <c r="J28" s="62">
        <v>1</v>
      </c>
      <c r="K28" s="62">
        <v>1</v>
      </c>
      <c r="L28" s="82">
        <v>100</v>
      </c>
      <c r="M28" s="62">
        <v>0</v>
      </c>
      <c r="N28" s="62">
        <v>0</v>
      </c>
      <c r="O28" s="82">
        <v>0</v>
      </c>
    </row>
    <row r="29" spans="1:15" ht="20.100000000000001" customHeight="1">
      <c r="A29" s="30">
        <v>21</v>
      </c>
      <c r="B29" s="30" t="s">
        <v>62</v>
      </c>
      <c r="C29" s="52" t="s">
        <v>63</v>
      </c>
      <c r="D29" s="62">
        <v>15</v>
      </c>
      <c r="E29" s="62">
        <v>15</v>
      </c>
      <c r="F29" s="82">
        <v>100</v>
      </c>
      <c r="G29" s="62">
        <v>9</v>
      </c>
      <c r="H29" s="62">
        <v>9</v>
      </c>
      <c r="I29" s="82">
        <v>100</v>
      </c>
      <c r="J29" s="62">
        <v>1</v>
      </c>
      <c r="K29" s="62">
        <v>1</v>
      </c>
      <c r="L29" s="82">
        <v>100</v>
      </c>
      <c r="M29" s="62">
        <v>0</v>
      </c>
      <c r="N29" s="62">
        <v>0</v>
      </c>
      <c r="O29" s="82">
        <v>0</v>
      </c>
    </row>
    <row r="30" spans="1:15" ht="20.100000000000001" customHeight="1">
      <c r="A30" s="30">
        <v>22</v>
      </c>
      <c r="B30" s="30" t="s">
        <v>64</v>
      </c>
      <c r="C30" s="52" t="s">
        <v>65</v>
      </c>
      <c r="D30" s="62">
        <v>28</v>
      </c>
      <c r="E30" s="62">
        <v>28</v>
      </c>
      <c r="F30" s="82">
        <v>100</v>
      </c>
      <c r="G30" s="62">
        <v>24</v>
      </c>
      <c r="H30" s="62">
        <v>24</v>
      </c>
      <c r="I30" s="82">
        <v>100</v>
      </c>
      <c r="J30" s="62">
        <v>1</v>
      </c>
      <c r="K30" s="62">
        <v>1</v>
      </c>
      <c r="L30" s="82">
        <v>100</v>
      </c>
      <c r="M30" s="62">
        <v>1</v>
      </c>
      <c r="N30" s="62">
        <v>1</v>
      </c>
      <c r="O30" s="82">
        <v>100</v>
      </c>
    </row>
    <row r="31" spans="1:15" ht="20.100000000000001" customHeight="1">
      <c r="A31" s="30">
        <v>23</v>
      </c>
      <c r="B31" s="30" t="s">
        <v>66</v>
      </c>
      <c r="C31" s="52" t="s">
        <v>336</v>
      </c>
      <c r="D31" s="62">
        <v>44</v>
      </c>
      <c r="E31" s="62">
        <v>44</v>
      </c>
      <c r="F31" s="82">
        <v>100</v>
      </c>
      <c r="G31" s="62">
        <v>18</v>
      </c>
      <c r="H31" s="62">
        <v>18</v>
      </c>
      <c r="I31" s="82">
        <v>100</v>
      </c>
      <c r="J31" s="62">
        <v>4</v>
      </c>
      <c r="K31" s="62">
        <v>4</v>
      </c>
      <c r="L31" s="82">
        <v>100</v>
      </c>
      <c r="M31" s="62">
        <v>1</v>
      </c>
      <c r="N31" s="62">
        <v>1</v>
      </c>
      <c r="O31" s="82">
        <v>100</v>
      </c>
    </row>
    <row r="32" spans="1:15" ht="20.100000000000001" customHeight="1">
      <c r="A32" s="30">
        <v>24</v>
      </c>
      <c r="B32" s="30" t="s">
        <v>67</v>
      </c>
      <c r="C32" s="52" t="s">
        <v>68</v>
      </c>
      <c r="D32" s="62">
        <v>31</v>
      </c>
      <c r="E32" s="62">
        <v>31</v>
      </c>
      <c r="F32" s="82">
        <v>100</v>
      </c>
      <c r="G32" s="62">
        <v>24</v>
      </c>
      <c r="H32" s="62">
        <v>24</v>
      </c>
      <c r="I32" s="82">
        <v>100</v>
      </c>
      <c r="J32" s="62">
        <v>3</v>
      </c>
      <c r="K32" s="62">
        <v>3</v>
      </c>
      <c r="L32" s="82">
        <v>100</v>
      </c>
      <c r="M32" s="62">
        <v>3</v>
      </c>
      <c r="N32" s="62">
        <v>3</v>
      </c>
      <c r="O32" s="82">
        <v>100</v>
      </c>
    </row>
    <row r="33" spans="1:15" ht="20.100000000000001" customHeight="1">
      <c r="A33" s="30">
        <v>25</v>
      </c>
      <c r="B33" s="30" t="s">
        <v>69</v>
      </c>
      <c r="C33" s="52" t="s">
        <v>70</v>
      </c>
      <c r="D33" s="62">
        <v>22</v>
      </c>
      <c r="E33" s="62">
        <v>22</v>
      </c>
      <c r="F33" s="82">
        <v>100</v>
      </c>
      <c r="G33" s="62">
        <v>13</v>
      </c>
      <c r="H33" s="62">
        <v>13</v>
      </c>
      <c r="I33" s="82">
        <v>100</v>
      </c>
      <c r="J33" s="62">
        <v>0</v>
      </c>
      <c r="K33" s="62">
        <v>0</v>
      </c>
      <c r="L33" s="82">
        <v>0</v>
      </c>
      <c r="M33" s="62">
        <v>2</v>
      </c>
      <c r="N33" s="62">
        <v>2</v>
      </c>
      <c r="O33" s="82">
        <v>100</v>
      </c>
    </row>
    <row r="34" spans="1:15" ht="20.100000000000001" customHeight="1">
      <c r="A34" s="30">
        <v>26</v>
      </c>
      <c r="B34" s="30" t="s">
        <v>71</v>
      </c>
      <c r="C34" s="52" t="s">
        <v>72</v>
      </c>
      <c r="D34" s="62">
        <v>22</v>
      </c>
      <c r="E34" s="62">
        <v>22</v>
      </c>
      <c r="F34" s="82">
        <v>100</v>
      </c>
      <c r="G34" s="62">
        <v>8</v>
      </c>
      <c r="H34" s="62">
        <v>8</v>
      </c>
      <c r="I34" s="82">
        <v>100</v>
      </c>
      <c r="J34" s="62">
        <v>1</v>
      </c>
      <c r="K34" s="62">
        <v>1</v>
      </c>
      <c r="L34" s="82">
        <v>100</v>
      </c>
      <c r="M34" s="62">
        <v>1</v>
      </c>
      <c r="N34" s="62">
        <v>1</v>
      </c>
      <c r="O34" s="82">
        <v>100</v>
      </c>
    </row>
    <row r="35" spans="1:15" ht="20.100000000000001" customHeight="1">
      <c r="A35" s="30">
        <v>27</v>
      </c>
      <c r="B35" s="30" t="s">
        <v>73</v>
      </c>
      <c r="C35" s="52" t="s">
        <v>74</v>
      </c>
      <c r="D35" s="62">
        <v>7</v>
      </c>
      <c r="E35" s="62">
        <v>7</v>
      </c>
      <c r="F35" s="82">
        <v>100</v>
      </c>
      <c r="G35" s="62">
        <v>7</v>
      </c>
      <c r="H35" s="62">
        <v>7</v>
      </c>
      <c r="I35" s="82">
        <v>100</v>
      </c>
      <c r="J35" s="62">
        <v>0</v>
      </c>
      <c r="K35" s="62">
        <v>0</v>
      </c>
      <c r="L35" s="82">
        <v>0</v>
      </c>
      <c r="M35" s="62">
        <v>1</v>
      </c>
      <c r="N35" s="62">
        <v>1</v>
      </c>
      <c r="O35" s="82">
        <v>100</v>
      </c>
    </row>
    <row r="36" spans="1:15" ht="20.100000000000001" customHeight="1">
      <c r="A36" s="30">
        <v>28</v>
      </c>
      <c r="B36" s="30" t="s">
        <v>75</v>
      </c>
      <c r="C36" s="52" t="s">
        <v>184</v>
      </c>
      <c r="D36" s="62">
        <v>8</v>
      </c>
      <c r="E36" s="62">
        <v>8</v>
      </c>
      <c r="F36" s="82">
        <v>100</v>
      </c>
      <c r="G36" s="62">
        <v>5</v>
      </c>
      <c r="H36" s="62">
        <v>5</v>
      </c>
      <c r="I36" s="82">
        <v>100</v>
      </c>
      <c r="J36" s="62">
        <v>1</v>
      </c>
      <c r="K36" s="62">
        <v>1</v>
      </c>
      <c r="L36" s="82">
        <v>100</v>
      </c>
      <c r="M36" s="62">
        <v>1</v>
      </c>
      <c r="N36" s="62">
        <v>1</v>
      </c>
      <c r="O36" s="82">
        <v>100</v>
      </c>
    </row>
    <row r="37" spans="1:15" ht="20.100000000000001" customHeight="1">
      <c r="A37" s="30">
        <v>29</v>
      </c>
      <c r="B37" s="30" t="s">
        <v>76</v>
      </c>
      <c r="C37" s="52" t="s">
        <v>77</v>
      </c>
      <c r="D37" s="62">
        <v>14</v>
      </c>
      <c r="E37" s="62">
        <v>14</v>
      </c>
      <c r="F37" s="82">
        <v>100</v>
      </c>
      <c r="G37" s="62">
        <v>12</v>
      </c>
      <c r="H37" s="62">
        <v>12</v>
      </c>
      <c r="I37" s="82">
        <v>100</v>
      </c>
      <c r="J37" s="62">
        <v>1</v>
      </c>
      <c r="K37" s="62">
        <v>1</v>
      </c>
      <c r="L37" s="82">
        <v>100</v>
      </c>
      <c r="M37" s="62">
        <v>1</v>
      </c>
      <c r="N37" s="62">
        <v>1</v>
      </c>
      <c r="O37" s="82">
        <v>100</v>
      </c>
    </row>
    <row r="38" spans="1:15" ht="20.100000000000001" customHeight="1">
      <c r="A38" s="30">
        <v>30</v>
      </c>
      <c r="B38" s="30" t="s">
        <v>78</v>
      </c>
      <c r="C38" s="52" t="s">
        <v>337</v>
      </c>
      <c r="D38" s="62">
        <v>23</v>
      </c>
      <c r="E38" s="62">
        <v>23</v>
      </c>
      <c r="F38" s="82">
        <v>100</v>
      </c>
      <c r="G38" s="62">
        <v>23</v>
      </c>
      <c r="H38" s="62">
        <v>23</v>
      </c>
      <c r="I38" s="82">
        <v>100</v>
      </c>
      <c r="J38" s="62">
        <v>3</v>
      </c>
      <c r="K38" s="62">
        <v>3</v>
      </c>
      <c r="L38" s="82">
        <v>100</v>
      </c>
      <c r="M38" s="62">
        <v>0</v>
      </c>
      <c r="N38" s="62">
        <v>0</v>
      </c>
      <c r="O38" s="82">
        <v>0</v>
      </c>
    </row>
    <row r="39" spans="1:15" ht="20.100000000000001" customHeight="1">
      <c r="A39" s="30">
        <v>31</v>
      </c>
      <c r="B39" s="30" t="s">
        <v>79</v>
      </c>
      <c r="C39" s="52" t="s">
        <v>80</v>
      </c>
      <c r="D39" s="62">
        <v>28</v>
      </c>
      <c r="E39" s="62">
        <v>28</v>
      </c>
      <c r="F39" s="82">
        <v>100</v>
      </c>
      <c r="G39" s="62">
        <v>14</v>
      </c>
      <c r="H39" s="62">
        <v>14</v>
      </c>
      <c r="I39" s="82">
        <v>100</v>
      </c>
      <c r="J39" s="62">
        <v>1</v>
      </c>
      <c r="K39" s="62">
        <v>1</v>
      </c>
      <c r="L39" s="82">
        <v>100</v>
      </c>
      <c r="M39" s="62">
        <v>2</v>
      </c>
      <c r="N39" s="62">
        <v>2</v>
      </c>
      <c r="O39" s="82">
        <v>100</v>
      </c>
    </row>
    <row r="40" spans="1:15" ht="20.100000000000001" customHeight="1">
      <c r="A40" s="30">
        <v>32</v>
      </c>
      <c r="B40" s="30" t="s">
        <v>81</v>
      </c>
      <c r="C40" s="52" t="s">
        <v>82</v>
      </c>
      <c r="D40" s="62">
        <v>20</v>
      </c>
      <c r="E40" s="62">
        <v>20</v>
      </c>
      <c r="F40" s="82">
        <v>100</v>
      </c>
      <c r="G40" s="62">
        <v>23</v>
      </c>
      <c r="H40" s="62">
        <v>23</v>
      </c>
      <c r="I40" s="82">
        <v>100</v>
      </c>
      <c r="J40" s="62">
        <v>2</v>
      </c>
      <c r="K40" s="62">
        <v>2</v>
      </c>
      <c r="L40" s="82">
        <v>100</v>
      </c>
      <c r="M40" s="62">
        <v>1</v>
      </c>
      <c r="N40" s="62">
        <v>1</v>
      </c>
      <c r="O40" s="82">
        <v>100</v>
      </c>
    </row>
    <row r="41" spans="1:15" ht="20.100000000000001" customHeight="1">
      <c r="A41" s="30">
        <v>33</v>
      </c>
      <c r="B41" s="30" t="s">
        <v>83</v>
      </c>
      <c r="C41" s="52" t="s">
        <v>84</v>
      </c>
      <c r="D41" s="62">
        <v>10</v>
      </c>
      <c r="E41" s="62">
        <v>10</v>
      </c>
      <c r="F41" s="82">
        <v>100</v>
      </c>
      <c r="G41" s="62">
        <v>10</v>
      </c>
      <c r="H41" s="62">
        <v>10</v>
      </c>
      <c r="I41" s="82">
        <v>100</v>
      </c>
      <c r="J41" s="62">
        <v>4</v>
      </c>
      <c r="K41" s="62">
        <v>4</v>
      </c>
      <c r="L41" s="82">
        <v>100</v>
      </c>
      <c r="M41" s="62">
        <v>2</v>
      </c>
      <c r="N41" s="62">
        <v>2</v>
      </c>
      <c r="O41" s="82">
        <v>100</v>
      </c>
    </row>
    <row r="42" spans="1:15" ht="20.100000000000001" customHeight="1">
      <c r="A42" s="30">
        <v>34</v>
      </c>
      <c r="B42" s="30" t="s">
        <v>85</v>
      </c>
      <c r="C42" s="52" t="s">
        <v>338</v>
      </c>
      <c r="D42" s="62">
        <v>36</v>
      </c>
      <c r="E42" s="62">
        <v>36</v>
      </c>
      <c r="F42" s="82">
        <v>100</v>
      </c>
      <c r="G42" s="62">
        <v>16</v>
      </c>
      <c r="H42" s="62">
        <v>16</v>
      </c>
      <c r="I42" s="82">
        <v>100</v>
      </c>
      <c r="J42" s="62">
        <v>2</v>
      </c>
      <c r="K42" s="62">
        <v>2</v>
      </c>
      <c r="L42" s="82">
        <v>100</v>
      </c>
      <c r="M42" s="62">
        <v>1</v>
      </c>
      <c r="N42" s="62">
        <v>1</v>
      </c>
      <c r="O42" s="82">
        <v>100</v>
      </c>
    </row>
    <row r="43" spans="1:15">
      <c r="A43" s="139" t="s">
        <v>8</v>
      </c>
      <c r="B43" s="139"/>
      <c r="C43" s="139"/>
      <c r="D43" s="64">
        <f>SUM(D9:D42)</f>
        <v>685</v>
      </c>
      <c r="E43" s="64">
        <f>SUM(E9:E42)</f>
        <v>685</v>
      </c>
      <c r="F43" s="73">
        <f>E43/D43*100</f>
        <v>100</v>
      </c>
      <c r="G43" s="64">
        <f>SUM(G9:G42)</f>
        <v>441</v>
      </c>
      <c r="H43" s="64">
        <f>SUM(H9:H42)</f>
        <v>441</v>
      </c>
      <c r="I43" s="73">
        <f>H43/G43*100</f>
        <v>100</v>
      </c>
      <c r="J43" s="64">
        <f>SUM(J9:J42)</f>
        <v>53</v>
      </c>
      <c r="K43" s="64">
        <f>SUM(K9:K42)</f>
        <v>53</v>
      </c>
      <c r="L43" s="73">
        <f>K43/J43*100</f>
        <v>100</v>
      </c>
      <c r="M43" s="64">
        <f>SUM(M9:M42)</f>
        <v>29</v>
      </c>
      <c r="N43" s="64">
        <f>SUM(N9:N42)</f>
        <v>29</v>
      </c>
      <c r="O43" s="73">
        <f>N43/M43*100</f>
        <v>100</v>
      </c>
    </row>
  </sheetData>
  <mergeCells count="14">
    <mergeCell ref="A43:C43"/>
    <mergeCell ref="A2:O2"/>
    <mergeCell ref="A3:O3"/>
    <mergeCell ref="A4:O4"/>
    <mergeCell ref="A5:O5"/>
    <mergeCell ref="D6:I6"/>
    <mergeCell ref="J6:O6"/>
    <mergeCell ref="A6:A8"/>
    <mergeCell ref="B6:B8"/>
    <mergeCell ref="C6:C8"/>
    <mergeCell ref="D7:F7"/>
    <mergeCell ref="G7:I7"/>
    <mergeCell ref="J7:L7"/>
    <mergeCell ref="M7:O7"/>
  </mergeCells>
  <pageMargins left="0.5" right="0.2" top="0.25" bottom="0.2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J48" sqref="J48"/>
    </sheetView>
  </sheetViews>
  <sheetFormatPr defaultRowHeight="14.25"/>
  <cols>
    <col min="1" max="1" width="4.7109375" style="39" customWidth="1"/>
    <col min="2" max="2" width="7.140625" style="39" customWidth="1"/>
    <col min="3" max="3" width="18.42578125" style="20" bestFit="1" customWidth="1"/>
    <col min="4" max="4" width="8.7109375" style="20" customWidth="1"/>
    <col min="5" max="5" width="9.140625" style="20" customWidth="1"/>
    <col min="6" max="6" width="8" style="20" customWidth="1"/>
    <col min="7" max="7" width="7.7109375" style="20" customWidth="1"/>
    <col min="8" max="8" width="8.7109375" style="20" customWidth="1"/>
    <col min="9" max="9" width="7.7109375" style="20" customWidth="1"/>
    <col min="10" max="10" width="8.28515625" style="20" customWidth="1"/>
    <col min="11" max="11" width="9.5703125" style="20" customWidth="1"/>
    <col min="12" max="12" width="7.28515625" style="20" bestFit="1" customWidth="1"/>
    <col min="13" max="13" width="7.5703125" style="20" customWidth="1"/>
    <col min="14" max="14" width="9.140625" style="20" customWidth="1"/>
    <col min="15" max="15" width="8.140625" style="20" customWidth="1"/>
    <col min="16" max="16384" width="9.140625" style="20"/>
  </cols>
  <sheetData>
    <row r="2" spans="1:15" ht="15.75" customHeight="1">
      <c r="A2" s="93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customHeight="1">
      <c r="A3" s="100" t="s">
        <v>204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.75" customHeight="1">
      <c r="A4" s="100" t="s">
        <v>344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5.75" customHeight="1">
      <c r="A5" s="100" t="s">
        <v>142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5.75" customHeight="1">
      <c r="A6" s="129" t="s">
        <v>104</v>
      </c>
      <c r="B6" s="93" t="s">
        <v>175</v>
      </c>
      <c r="C6" s="93" t="s">
        <v>128</v>
      </c>
      <c r="D6" s="93" t="s">
        <v>270</v>
      </c>
      <c r="E6" s="93"/>
      <c r="F6" s="93"/>
      <c r="G6" s="93"/>
      <c r="H6" s="93"/>
      <c r="I6" s="93"/>
      <c r="J6" s="93" t="s">
        <v>201</v>
      </c>
      <c r="K6" s="93"/>
      <c r="L6" s="93"/>
      <c r="M6" s="93"/>
      <c r="N6" s="93"/>
      <c r="O6" s="93"/>
    </row>
    <row r="7" spans="1:15" ht="15" customHeight="1">
      <c r="A7" s="129"/>
      <c r="B7" s="93"/>
      <c r="C7" s="93"/>
      <c r="D7" s="93" t="s">
        <v>6</v>
      </c>
      <c r="E7" s="93"/>
      <c r="F7" s="93"/>
      <c r="G7" s="93" t="s">
        <v>7</v>
      </c>
      <c r="H7" s="93"/>
      <c r="I7" s="93"/>
      <c r="J7" s="93" t="s">
        <v>6</v>
      </c>
      <c r="K7" s="93"/>
      <c r="L7" s="93"/>
      <c r="M7" s="93" t="s">
        <v>7</v>
      </c>
      <c r="N7" s="93"/>
      <c r="O7" s="93"/>
    </row>
    <row r="8" spans="1:15" s="39" customFormat="1" ht="21" customHeight="1">
      <c r="A8" s="129"/>
      <c r="B8" s="93"/>
      <c r="C8" s="93"/>
      <c r="D8" s="30" t="s">
        <v>121</v>
      </c>
      <c r="E8" s="30" t="s">
        <v>14</v>
      </c>
      <c r="F8" s="30" t="s">
        <v>26</v>
      </c>
      <c r="G8" s="30" t="s">
        <v>121</v>
      </c>
      <c r="H8" s="30" t="s">
        <v>14</v>
      </c>
      <c r="I8" s="30" t="s">
        <v>26</v>
      </c>
      <c r="J8" s="30" t="s">
        <v>121</v>
      </c>
      <c r="K8" s="30" t="s">
        <v>14</v>
      </c>
      <c r="L8" s="30" t="s">
        <v>26</v>
      </c>
      <c r="M8" s="30" t="s">
        <v>121</v>
      </c>
      <c r="N8" s="30" t="s">
        <v>14</v>
      </c>
      <c r="O8" s="30" t="s">
        <v>26</v>
      </c>
    </row>
    <row r="9" spans="1:15" ht="20.100000000000001" customHeight="1">
      <c r="A9" s="44">
        <v>1</v>
      </c>
      <c r="B9" s="44" t="s">
        <v>27</v>
      </c>
      <c r="C9" s="51" t="s">
        <v>185</v>
      </c>
      <c r="D9" s="62">
        <v>25</v>
      </c>
      <c r="E9" s="62">
        <v>25</v>
      </c>
      <c r="F9" s="82">
        <v>100</v>
      </c>
      <c r="G9" s="82">
        <v>22</v>
      </c>
      <c r="H9" s="82">
        <v>22</v>
      </c>
      <c r="I9" s="82">
        <v>100</v>
      </c>
      <c r="J9" s="82">
        <v>7</v>
      </c>
      <c r="K9" s="82">
        <v>7</v>
      </c>
      <c r="L9" s="82">
        <v>100</v>
      </c>
      <c r="M9" s="82">
        <v>1</v>
      </c>
      <c r="N9" s="82">
        <v>1</v>
      </c>
      <c r="O9" s="82">
        <v>100</v>
      </c>
    </row>
    <row r="10" spans="1:15" ht="20.100000000000001" customHeight="1">
      <c r="A10" s="44">
        <v>2</v>
      </c>
      <c r="B10" s="44" t="s">
        <v>28</v>
      </c>
      <c r="C10" s="51" t="s">
        <v>186</v>
      </c>
      <c r="D10" s="62">
        <v>42</v>
      </c>
      <c r="E10" s="62">
        <v>42</v>
      </c>
      <c r="F10" s="82">
        <v>100</v>
      </c>
      <c r="G10" s="82">
        <v>37</v>
      </c>
      <c r="H10" s="82">
        <v>37</v>
      </c>
      <c r="I10" s="82">
        <v>100</v>
      </c>
      <c r="J10" s="82">
        <v>8</v>
      </c>
      <c r="K10" s="82">
        <v>8</v>
      </c>
      <c r="L10" s="82">
        <v>100</v>
      </c>
      <c r="M10" s="82">
        <v>5</v>
      </c>
      <c r="N10" s="82">
        <v>5</v>
      </c>
      <c r="O10" s="82">
        <v>100</v>
      </c>
    </row>
    <row r="11" spans="1:15" ht="20.100000000000001" customHeight="1">
      <c r="A11" s="44">
        <v>3</v>
      </c>
      <c r="B11" s="44" t="s">
        <v>29</v>
      </c>
      <c r="C11" s="51" t="s">
        <v>30</v>
      </c>
      <c r="D11" s="62">
        <v>9</v>
      </c>
      <c r="E11" s="62">
        <v>9</v>
      </c>
      <c r="F11" s="82">
        <v>100</v>
      </c>
      <c r="G11" s="82">
        <v>9</v>
      </c>
      <c r="H11" s="82">
        <v>9</v>
      </c>
      <c r="I11" s="82">
        <v>100</v>
      </c>
      <c r="J11" s="82">
        <v>1</v>
      </c>
      <c r="K11" s="82">
        <v>1</v>
      </c>
      <c r="L11" s="82">
        <v>100</v>
      </c>
      <c r="M11" s="82">
        <v>6</v>
      </c>
      <c r="N11" s="82">
        <v>6</v>
      </c>
      <c r="O11" s="82">
        <v>100</v>
      </c>
    </row>
    <row r="12" spans="1:15" ht="20.100000000000001" customHeight="1">
      <c r="A12" s="44">
        <v>4</v>
      </c>
      <c r="B12" s="44" t="s">
        <v>31</v>
      </c>
      <c r="C12" s="51" t="s">
        <v>183</v>
      </c>
      <c r="D12" s="62">
        <v>2</v>
      </c>
      <c r="E12" s="62">
        <v>2</v>
      </c>
      <c r="F12" s="82">
        <v>100</v>
      </c>
      <c r="G12" s="82">
        <v>6</v>
      </c>
      <c r="H12" s="82">
        <v>6</v>
      </c>
      <c r="I12" s="82">
        <v>100</v>
      </c>
      <c r="J12" s="82">
        <v>3</v>
      </c>
      <c r="K12" s="82">
        <v>3</v>
      </c>
      <c r="L12" s="82">
        <v>100</v>
      </c>
      <c r="M12" s="82">
        <v>2</v>
      </c>
      <c r="N12" s="82">
        <v>2</v>
      </c>
      <c r="O12" s="82">
        <v>100</v>
      </c>
    </row>
    <row r="13" spans="1:15" ht="20.100000000000001" customHeight="1">
      <c r="A13" s="44">
        <v>5</v>
      </c>
      <c r="B13" s="44" t="s">
        <v>32</v>
      </c>
      <c r="C13" s="51" t="s">
        <v>33</v>
      </c>
      <c r="D13" s="62">
        <v>5</v>
      </c>
      <c r="E13" s="62">
        <v>5</v>
      </c>
      <c r="F13" s="82">
        <v>100</v>
      </c>
      <c r="G13" s="82">
        <v>4</v>
      </c>
      <c r="H13" s="82">
        <v>4</v>
      </c>
      <c r="I13" s="82">
        <v>100</v>
      </c>
      <c r="J13" s="82">
        <v>1</v>
      </c>
      <c r="K13" s="82">
        <v>1</v>
      </c>
      <c r="L13" s="82">
        <v>100</v>
      </c>
      <c r="M13" s="82">
        <v>1</v>
      </c>
      <c r="N13" s="82">
        <v>1</v>
      </c>
      <c r="O13" s="82">
        <v>100</v>
      </c>
    </row>
    <row r="14" spans="1:15" ht="20.100000000000001" customHeight="1">
      <c r="A14" s="44">
        <v>6</v>
      </c>
      <c r="B14" s="44" t="s">
        <v>34</v>
      </c>
      <c r="C14" s="51" t="s">
        <v>35</v>
      </c>
      <c r="D14" s="62">
        <v>1</v>
      </c>
      <c r="E14" s="62">
        <v>1</v>
      </c>
      <c r="F14" s="82">
        <v>100</v>
      </c>
      <c r="G14" s="82">
        <v>6</v>
      </c>
      <c r="H14" s="82">
        <v>6</v>
      </c>
      <c r="I14" s="82">
        <v>100</v>
      </c>
      <c r="J14" s="82">
        <v>1</v>
      </c>
      <c r="K14" s="82">
        <v>1</v>
      </c>
      <c r="L14" s="82">
        <v>100</v>
      </c>
      <c r="M14" s="82">
        <v>1</v>
      </c>
      <c r="N14" s="82">
        <v>1</v>
      </c>
      <c r="O14" s="82">
        <v>100</v>
      </c>
    </row>
    <row r="15" spans="1:15" ht="20.100000000000001" customHeight="1">
      <c r="A15" s="44">
        <v>7</v>
      </c>
      <c r="B15" s="44" t="s">
        <v>36</v>
      </c>
      <c r="C15" s="51" t="s">
        <v>37</v>
      </c>
      <c r="D15" s="62">
        <v>9</v>
      </c>
      <c r="E15" s="62">
        <v>9</v>
      </c>
      <c r="F15" s="82">
        <v>100</v>
      </c>
      <c r="G15" s="82">
        <v>4</v>
      </c>
      <c r="H15" s="82">
        <v>4</v>
      </c>
      <c r="I15" s="82">
        <v>100</v>
      </c>
      <c r="J15" s="82">
        <v>4</v>
      </c>
      <c r="K15" s="82">
        <v>4</v>
      </c>
      <c r="L15" s="82">
        <v>100</v>
      </c>
      <c r="M15" s="82">
        <v>1</v>
      </c>
      <c r="N15" s="82">
        <v>1</v>
      </c>
      <c r="O15" s="82">
        <v>100</v>
      </c>
    </row>
    <row r="16" spans="1:15" ht="20.100000000000001" customHeight="1">
      <c r="A16" s="44">
        <v>8</v>
      </c>
      <c r="B16" s="44" t="s">
        <v>38</v>
      </c>
      <c r="C16" s="51" t="s">
        <v>334</v>
      </c>
      <c r="D16" s="62">
        <v>17</v>
      </c>
      <c r="E16" s="62">
        <v>17</v>
      </c>
      <c r="F16" s="82">
        <v>100</v>
      </c>
      <c r="G16" s="82">
        <v>23</v>
      </c>
      <c r="H16" s="82">
        <v>23</v>
      </c>
      <c r="I16" s="82">
        <v>100</v>
      </c>
      <c r="J16" s="82">
        <v>4</v>
      </c>
      <c r="K16" s="82">
        <v>4</v>
      </c>
      <c r="L16" s="82">
        <v>100</v>
      </c>
      <c r="M16" s="82">
        <v>1</v>
      </c>
      <c r="N16" s="82">
        <v>1</v>
      </c>
      <c r="O16" s="82">
        <v>100</v>
      </c>
    </row>
    <row r="17" spans="1:15" ht="20.100000000000001" customHeight="1">
      <c r="A17" s="44">
        <v>9</v>
      </c>
      <c r="B17" s="44" t="s">
        <v>39</v>
      </c>
      <c r="C17" s="51" t="s">
        <v>40</v>
      </c>
      <c r="D17" s="62">
        <v>7</v>
      </c>
      <c r="E17" s="62">
        <v>7</v>
      </c>
      <c r="F17" s="82">
        <v>100</v>
      </c>
      <c r="G17" s="82">
        <v>4</v>
      </c>
      <c r="H17" s="82">
        <v>4</v>
      </c>
      <c r="I17" s="82">
        <v>100</v>
      </c>
      <c r="J17" s="82">
        <v>3</v>
      </c>
      <c r="K17" s="82">
        <v>3</v>
      </c>
      <c r="L17" s="82">
        <v>100</v>
      </c>
      <c r="M17" s="82">
        <v>2</v>
      </c>
      <c r="N17" s="82">
        <v>2</v>
      </c>
      <c r="O17" s="82">
        <v>100</v>
      </c>
    </row>
    <row r="18" spans="1:15" ht="20.100000000000001" customHeight="1">
      <c r="A18" s="44">
        <v>10</v>
      </c>
      <c r="B18" s="44" t="s">
        <v>41</v>
      </c>
      <c r="C18" s="51" t="s">
        <v>335</v>
      </c>
      <c r="D18" s="62">
        <v>61</v>
      </c>
      <c r="E18" s="62">
        <v>61</v>
      </c>
      <c r="F18" s="82">
        <v>100</v>
      </c>
      <c r="G18" s="82">
        <v>34</v>
      </c>
      <c r="H18" s="82">
        <v>34</v>
      </c>
      <c r="I18" s="82">
        <v>100</v>
      </c>
      <c r="J18" s="82">
        <v>4</v>
      </c>
      <c r="K18" s="82">
        <v>4</v>
      </c>
      <c r="L18" s="82">
        <v>100</v>
      </c>
      <c r="M18" s="82">
        <v>9</v>
      </c>
      <c r="N18" s="82">
        <v>9</v>
      </c>
      <c r="O18" s="82">
        <v>100</v>
      </c>
    </row>
    <row r="19" spans="1:15" ht="20.100000000000001" customHeight="1">
      <c r="A19" s="44">
        <v>11</v>
      </c>
      <c r="B19" s="44" t="s">
        <v>42</v>
      </c>
      <c r="C19" s="51" t="s">
        <v>43</v>
      </c>
      <c r="D19" s="62">
        <v>20</v>
      </c>
      <c r="E19" s="62">
        <v>20</v>
      </c>
      <c r="F19" s="82">
        <v>100</v>
      </c>
      <c r="G19" s="82">
        <v>11</v>
      </c>
      <c r="H19" s="82">
        <v>11</v>
      </c>
      <c r="I19" s="82">
        <v>100</v>
      </c>
      <c r="J19" s="82">
        <v>3</v>
      </c>
      <c r="K19" s="82">
        <v>3</v>
      </c>
      <c r="L19" s="82">
        <v>100</v>
      </c>
      <c r="M19" s="82">
        <v>1</v>
      </c>
      <c r="N19" s="82">
        <v>1</v>
      </c>
      <c r="O19" s="82">
        <v>100</v>
      </c>
    </row>
    <row r="20" spans="1:15" ht="20.100000000000001" customHeight="1">
      <c r="A20" s="44">
        <v>12</v>
      </c>
      <c r="B20" s="44" t="s">
        <v>44</v>
      </c>
      <c r="C20" s="51" t="s">
        <v>45</v>
      </c>
      <c r="D20" s="62">
        <v>4</v>
      </c>
      <c r="E20" s="62">
        <v>4</v>
      </c>
      <c r="F20" s="82">
        <v>100</v>
      </c>
      <c r="G20" s="82">
        <v>7</v>
      </c>
      <c r="H20" s="82">
        <v>7</v>
      </c>
      <c r="I20" s="82">
        <v>100</v>
      </c>
      <c r="J20" s="82">
        <v>4</v>
      </c>
      <c r="K20" s="82">
        <v>4</v>
      </c>
      <c r="L20" s="82">
        <v>100</v>
      </c>
      <c r="M20" s="82">
        <v>1</v>
      </c>
      <c r="N20" s="82">
        <v>1</v>
      </c>
      <c r="O20" s="82">
        <v>100</v>
      </c>
    </row>
    <row r="21" spans="1:15" ht="20.100000000000001" customHeight="1">
      <c r="A21" s="44">
        <v>13</v>
      </c>
      <c r="B21" s="44" t="s">
        <v>46</v>
      </c>
      <c r="C21" s="51" t="s">
        <v>47</v>
      </c>
      <c r="D21" s="62">
        <v>24</v>
      </c>
      <c r="E21" s="62">
        <v>24</v>
      </c>
      <c r="F21" s="82">
        <v>100</v>
      </c>
      <c r="G21" s="82">
        <v>13</v>
      </c>
      <c r="H21" s="82">
        <v>13</v>
      </c>
      <c r="I21" s="82">
        <v>100</v>
      </c>
      <c r="J21" s="82">
        <v>2</v>
      </c>
      <c r="K21" s="82">
        <v>2</v>
      </c>
      <c r="L21" s="82">
        <v>100</v>
      </c>
      <c r="M21" s="82">
        <v>2</v>
      </c>
      <c r="N21" s="82">
        <v>2</v>
      </c>
      <c r="O21" s="82">
        <v>100</v>
      </c>
    </row>
    <row r="22" spans="1:15" ht="20.100000000000001" customHeight="1">
      <c r="A22" s="44">
        <v>14</v>
      </c>
      <c r="B22" s="44" t="s">
        <v>48</v>
      </c>
      <c r="C22" s="51" t="s">
        <v>49</v>
      </c>
      <c r="D22" s="62">
        <v>3</v>
      </c>
      <c r="E22" s="62">
        <v>3</v>
      </c>
      <c r="F22" s="82">
        <v>100</v>
      </c>
      <c r="G22" s="82">
        <v>1</v>
      </c>
      <c r="H22" s="82">
        <v>1</v>
      </c>
      <c r="I22" s="82">
        <v>100</v>
      </c>
      <c r="J22" s="82">
        <v>2</v>
      </c>
      <c r="K22" s="82">
        <v>2</v>
      </c>
      <c r="L22" s="82">
        <v>100</v>
      </c>
      <c r="M22" s="82">
        <v>0</v>
      </c>
      <c r="N22" s="82">
        <v>0</v>
      </c>
      <c r="O22" s="82">
        <v>0</v>
      </c>
    </row>
    <row r="23" spans="1:15" ht="20.100000000000001" customHeight="1">
      <c r="A23" s="44">
        <v>15</v>
      </c>
      <c r="B23" s="44" t="s">
        <v>50</v>
      </c>
      <c r="C23" s="51" t="s">
        <v>51</v>
      </c>
      <c r="D23" s="62">
        <v>44</v>
      </c>
      <c r="E23" s="62">
        <v>44</v>
      </c>
      <c r="F23" s="82">
        <v>100</v>
      </c>
      <c r="G23" s="82">
        <v>25</v>
      </c>
      <c r="H23" s="82">
        <v>25</v>
      </c>
      <c r="I23" s="82">
        <v>100</v>
      </c>
      <c r="J23" s="82">
        <v>4</v>
      </c>
      <c r="K23" s="82">
        <v>4</v>
      </c>
      <c r="L23" s="82">
        <v>100</v>
      </c>
      <c r="M23" s="82">
        <v>4</v>
      </c>
      <c r="N23" s="82">
        <v>4</v>
      </c>
      <c r="O23" s="82">
        <v>100</v>
      </c>
    </row>
    <row r="24" spans="1:15" ht="20.100000000000001" customHeight="1">
      <c r="A24" s="44">
        <v>16</v>
      </c>
      <c r="B24" s="44" t="s">
        <v>52</v>
      </c>
      <c r="C24" s="51" t="s">
        <v>53</v>
      </c>
      <c r="D24" s="62">
        <v>16</v>
      </c>
      <c r="E24" s="62">
        <v>16</v>
      </c>
      <c r="F24" s="82">
        <v>100</v>
      </c>
      <c r="G24" s="82">
        <v>9</v>
      </c>
      <c r="H24" s="82">
        <v>9</v>
      </c>
      <c r="I24" s="82">
        <v>100</v>
      </c>
      <c r="J24" s="82">
        <v>6</v>
      </c>
      <c r="K24" s="82">
        <v>6</v>
      </c>
      <c r="L24" s="82">
        <v>100</v>
      </c>
      <c r="M24" s="82">
        <v>1</v>
      </c>
      <c r="N24" s="82">
        <v>1</v>
      </c>
      <c r="O24" s="82">
        <v>100</v>
      </c>
    </row>
    <row r="25" spans="1:15" ht="20.100000000000001" customHeight="1">
      <c r="A25" s="44">
        <v>17</v>
      </c>
      <c r="B25" s="44" t="s">
        <v>54</v>
      </c>
      <c r="C25" s="51" t="s">
        <v>55</v>
      </c>
      <c r="D25" s="62">
        <v>8</v>
      </c>
      <c r="E25" s="62">
        <v>8</v>
      </c>
      <c r="F25" s="82">
        <v>100</v>
      </c>
      <c r="G25" s="82">
        <v>6</v>
      </c>
      <c r="H25" s="82">
        <v>6</v>
      </c>
      <c r="I25" s="82">
        <v>100</v>
      </c>
      <c r="J25" s="82">
        <v>0</v>
      </c>
      <c r="K25" s="82">
        <v>0</v>
      </c>
      <c r="L25" s="82">
        <v>0</v>
      </c>
      <c r="M25" s="82">
        <v>1</v>
      </c>
      <c r="N25" s="82">
        <v>1</v>
      </c>
      <c r="O25" s="82">
        <v>100</v>
      </c>
    </row>
    <row r="26" spans="1:15" ht="20.100000000000001" customHeight="1">
      <c r="A26" s="44">
        <v>18</v>
      </c>
      <c r="B26" s="44" t="s">
        <v>56</v>
      </c>
      <c r="C26" s="51" t="s">
        <v>57</v>
      </c>
      <c r="D26" s="62">
        <v>17</v>
      </c>
      <c r="E26" s="62">
        <v>17</v>
      </c>
      <c r="F26" s="82">
        <v>100</v>
      </c>
      <c r="G26" s="82">
        <v>2</v>
      </c>
      <c r="H26" s="82">
        <v>2</v>
      </c>
      <c r="I26" s="82">
        <v>100</v>
      </c>
      <c r="J26" s="82">
        <v>2</v>
      </c>
      <c r="K26" s="82">
        <v>2</v>
      </c>
      <c r="L26" s="82">
        <v>100</v>
      </c>
      <c r="M26" s="82">
        <v>3</v>
      </c>
      <c r="N26" s="82">
        <v>3</v>
      </c>
      <c r="O26" s="82">
        <v>100</v>
      </c>
    </row>
    <row r="27" spans="1:15" ht="20.100000000000001" customHeight="1">
      <c r="A27" s="44">
        <v>19</v>
      </c>
      <c r="B27" s="44" t="s">
        <v>58</v>
      </c>
      <c r="C27" s="51" t="s">
        <v>59</v>
      </c>
      <c r="D27" s="62">
        <v>14</v>
      </c>
      <c r="E27" s="62">
        <v>14</v>
      </c>
      <c r="F27" s="82">
        <v>100</v>
      </c>
      <c r="G27" s="82">
        <v>8</v>
      </c>
      <c r="H27" s="82">
        <v>8</v>
      </c>
      <c r="I27" s="82">
        <v>100</v>
      </c>
      <c r="J27" s="82">
        <v>2</v>
      </c>
      <c r="K27" s="82">
        <v>2</v>
      </c>
      <c r="L27" s="82">
        <v>100</v>
      </c>
      <c r="M27" s="82">
        <v>2</v>
      </c>
      <c r="N27" s="82">
        <v>2</v>
      </c>
      <c r="O27" s="82">
        <v>100</v>
      </c>
    </row>
    <row r="28" spans="1:15" ht="20.100000000000001" customHeight="1">
      <c r="A28" s="44">
        <v>20</v>
      </c>
      <c r="B28" s="44" t="s">
        <v>60</v>
      </c>
      <c r="C28" s="51" t="s">
        <v>61</v>
      </c>
      <c r="D28" s="62">
        <v>20</v>
      </c>
      <c r="E28" s="62">
        <v>20</v>
      </c>
      <c r="F28" s="82">
        <v>100</v>
      </c>
      <c r="G28" s="82">
        <v>19</v>
      </c>
      <c r="H28" s="82">
        <v>19</v>
      </c>
      <c r="I28" s="82">
        <v>100</v>
      </c>
      <c r="J28" s="82">
        <v>2</v>
      </c>
      <c r="K28" s="82">
        <v>2</v>
      </c>
      <c r="L28" s="82">
        <v>100</v>
      </c>
      <c r="M28" s="82">
        <v>4</v>
      </c>
      <c r="N28" s="82">
        <v>4</v>
      </c>
      <c r="O28" s="82">
        <v>100</v>
      </c>
    </row>
    <row r="29" spans="1:15" ht="20.100000000000001" customHeight="1">
      <c r="A29" s="44">
        <v>21</v>
      </c>
      <c r="B29" s="44" t="s">
        <v>62</v>
      </c>
      <c r="C29" s="51" t="s">
        <v>63</v>
      </c>
      <c r="D29" s="62">
        <v>32</v>
      </c>
      <c r="E29" s="62">
        <v>32</v>
      </c>
      <c r="F29" s="82">
        <v>100</v>
      </c>
      <c r="G29" s="82">
        <v>21</v>
      </c>
      <c r="H29" s="82">
        <v>21</v>
      </c>
      <c r="I29" s="82">
        <v>100</v>
      </c>
      <c r="J29" s="82">
        <v>0</v>
      </c>
      <c r="K29" s="82">
        <v>0</v>
      </c>
      <c r="L29" s="82">
        <v>0</v>
      </c>
      <c r="M29" s="82">
        <v>2</v>
      </c>
      <c r="N29" s="82">
        <v>2</v>
      </c>
      <c r="O29" s="82">
        <v>100</v>
      </c>
    </row>
    <row r="30" spans="1:15" ht="20.100000000000001" customHeight="1">
      <c r="A30" s="44">
        <v>22</v>
      </c>
      <c r="B30" s="44" t="s">
        <v>64</v>
      </c>
      <c r="C30" s="51" t="s">
        <v>65</v>
      </c>
      <c r="D30" s="62">
        <v>25</v>
      </c>
      <c r="E30" s="62">
        <v>25</v>
      </c>
      <c r="F30" s="82">
        <v>100</v>
      </c>
      <c r="G30" s="82">
        <v>15</v>
      </c>
      <c r="H30" s="82">
        <v>15</v>
      </c>
      <c r="I30" s="82">
        <v>100</v>
      </c>
      <c r="J30" s="82">
        <v>2</v>
      </c>
      <c r="K30" s="82">
        <v>2</v>
      </c>
      <c r="L30" s="82">
        <v>100</v>
      </c>
      <c r="M30" s="82">
        <v>7</v>
      </c>
      <c r="N30" s="82">
        <v>7</v>
      </c>
      <c r="O30" s="82">
        <v>100</v>
      </c>
    </row>
    <row r="31" spans="1:15" ht="20.100000000000001" customHeight="1">
      <c r="A31" s="44">
        <v>23</v>
      </c>
      <c r="B31" s="44" t="s">
        <v>66</v>
      </c>
      <c r="C31" s="51" t="s">
        <v>336</v>
      </c>
      <c r="D31" s="62">
        <v>10</v>
      </c>
      <c r="E31" s="62">
        <v>10</v>
      </c>
      <c r="F31" s="82">
        <v>100</v>
      </c>
      <c r="G31" s="82">
        <v>17</v>
      </c>
      <c r="H31" s="82">
        <v>17</v>
      </c>
      <c r="I31" s="82">
        <v>100</v>
      </c>
      <c r="J31" s="82">
        <v>5</v>
      </c>
      <c r="K31" s="82">
        <v>5</v>
      </c>
      <c r="L31" s="82">
        <v>100</v>
      </c>
      <c r="M31" s="82">
        <v>3</v>
      </c>
      <c r="N31" s="82">
        <v>3</v>
      </c>
      <c r="O31" s="82">
        <v>100</v>
      </c>
    </row>
    <row r="32" spans="1:15" ht="20.100000000000001" customHeight="1">
      <c r="A32" s="44">
        <v>24</v>
      </c>
      <c r="B32" s="44" t="s">
        <v>67</v>
      </c>
      <c r="C32" s="51" t="s">
        <v>68</v>
      </c>
      <c r="D32" s="62">
        <v>17</v>
      </c>
      <c r="E32" s="62">
        <v>17</v>
      </c>
      <c r="F32" s="82">
        <v>100</v>
      </c>
      <c r="G32" s="82">
        <v>26</v>
      </c>
      <c r="H32" s="82">
        <v>26</v>
      </c>
      <c r="I32" s="82">
        <v>100</v>
      </c>
      <c r="J32" s="82">
        <v>8</v>
      </c>
      <c r="K32" s="82">
        <v>8</v>
      </c>
      <c r="L32" s="82">
        <v>100</v>
      </c>
      <c r="M32" s="82">
        <v>4</v>
      </c>
      <c r="N32" s="82">
        <v>4</v>
      </c>
      <c r="O32" s="82">
        <v>100</v>
      </c>
    </row>
    <row r="33" spans="1:15" ht="20.100000000000001" customHeight="1">
      <c r="A33" s="44">
        <v>25</v>
      </c>
      <c r="B33" s="44" t="s">
        <v>69</v>
      </c>
      <c r="C33" s="51" t="s">
        <v>70</v>
      </c>
      <c r="D33" s="62">
        <v>20</v>
      </c>
      <c r="E33" s="62">
        <v>20</v>
      </c>
      <c r="F33" s="82">
        <v>100</v>
      </c>
      <c r="G33" s="82">
        <v>17</v>
      </c>
      <c r="H33" s="82">
        <v>17</v>
      </c>
      <c r="I33" s="82">
        <v>100</v>
      </c>
      <c r="J33" s="82">
        <v>1</v>
      </c>
      <c r="K33" s="82">
        <v>1</v>
      </c>
      <c r="L33" s="82">
        <v>100</v>
      </c>
      <c r="M33" s="82">
        <v>3</v>
      </c>
      <c r="N33" s="82">
        <v>3</v>
      </c>
      <c r="O33" s="82">
        <v>100</v>
      </c>
    </row>
    <row r="34" spans="1:15" ht="20.100000000000001" customHeight="1">
      <c r="A34" s="44">
        <v>26</v>
      </c>
      <c r="B34" s="44" t="s">
        <v>71</v>
      </c>
      <c r="C34" s="51" t="s">
        <v>72</v>
      </c>
      <c r="D34" s="62">
        <v>9</v>
      </c>
      <c r="E34" s="62">
        <v>9</v>
      </c>
      <c r="F34" s="82">
        <v>100</v>
      </c>
      <c r="G34" s="82">
        <v>11</v>
      </c>
      <c r="H34" s="82">
        <v>11</v>
      </c>
      <c r="I34" s="82">
        <v>100</v>
      </c>
      <c r="J34" s="82">
        <v>3</v>
      </c>
      <c r="K34" s="82">
        <v>3</v>
      </c>
      <c r="L34" s="82">
        <v>100</v>
      </c>
      <c r="M34" s="82">
        <v>6</v>
      </c>
      <c r="N34" s="82">
        <v>6</v>
      </c>
      <c r="O34" s="82">
        <v>100</v>
      </c>
    </row>
    <row r="35" spans="1:15" ht="20.100000000000001" customHeight="1">
      <c r="A35" s="44">
        <v>27</v>
      </c>
      <c r="B35" s="44" t="s">
        <v>73</v>
      </c>
      <c r="C35" s="51" t="s">
        <v>74</v>
      </c>
      <c r="D35" s="62">
        <v>5</v>
      </c>
      <c r="E35" s="62">
        <v>5</v>
      </c>
      <c r="F35" s="82">
        <v>100</v>
      </c>
      <c r="G35" s="82">
        <v>6</v>
      </c>
      <c r="H35" s="82">
        <v>6</v>
      </c>
      <c r="I35" s="82">
        <v>100</v>
      </c>
      <c r="J35" s="82">
        <v>2</v>
      </c>
      <c r="K35" s="82">
        <v>2</v>
      </c>
      <c r="L35" s="82">
        <v>100</v>
      </c>
      <c r="M35" s="82">
        <v>1</v>
      </c>
      <c r="N35" s="82">
        <v>1</v>
      </c>
      <c r="O35" s="82">
        <v>100</v>
      </c>
    </row>
    <row r="36" spans="1:15" ht="20.100000000000001" customHeight="1">
      <c r="A36" s="44">
        <v>28</v>
      </c>
      <c r="B36" s="44" t="s">
        <v>75</v>
      </c>
      <c r="C36" s="51" t="s">
        <v>184</v>
      </c>
      <c r="D36" s="62">
        <v>8</v>
      </c>
      <c r="E36" s="62">
        <v>8</v>
      </c>
      <c r="F36" s="82">
        <v>100</v>
      </c>
      <c r="G36" s="82">
        <v>10</v>
      </c>
      <c r="H36" s="82">
        <v>10</v>
      </c>
      <c r="I36" s="82">
        <v>100</v>
      </c>
      <c r="J36" s="82">
        <v>1</v>
      </c>
      <c r="K36" s="82">
        <v>1</v>
      </c>
      <c r="L36" s="82">
        <v>100</v>
      </c>
      <c r="M36" s="82">
        <v>1</v>
      </c>
      <c r="N36" s="82">
        <v>1</v>
      </c>
      <c r="O36" s="82">
        <v>100</v>
      </c>
    </row>
    <row r="37" spans="1:15" ht="20.100000000000001" customHeight="1">
      <c r="A37" s="44">
        <v>29</v>
      </c>
      <c r="B37" s="44" t="s">
        <v>76</v>
      </c>
      <c r="C37" s="51" t="s">
        <v>77</v>
      </c>
      <c r="D37" s="62">
        <v>1</v>
      </c>
      <c r="E37" s="62">
        <v>1</v>
      </c>
      <c r="F37" s="82">
        <v>100</v>
      </c>
      <c r="G37" s="82">
        <v>1</v>
      </c>
      <c r="H37" s="82">
        <v>1</v>
      </c>
      <c r="I37" s="82">
        <v>100</v>
      </c>
      <c r="J37" s="82">
        <v>1</v>
      </c>
      <c r="K37" s="82">
        <v>1</v>
      </c>
      <c r="L37" s="82">
        <v>100</v>
      </c>
      <c r="M37" s="82">
        <v>0</v>
      </c>
      <c r="N37" s="82">
        <v>0</v>
      </c>
      <c r="O37" s="82">
        <v>0</v>
      </c>
    </row>
    <row r="38" spans="1:15" ht="20.100000000000001" customHeight="1">
      <c r="A38" s="44">
        <v>30</v>
      </c>
      <c r="B38" s="44" t="s">
        <v>78</v>
      </c>
      <c r="C38" s="51" t="s">
        <v>337</v>
      </c>
      <c r="D38" s="62">
        <v>21</v>
      </c>
      <c r="E38" s="62">
        <v>21</v>
      </c>
      <c r="F38" s="82">
        <v>100</v>
      </c>
      <c r="G38" s="82">
        <v>17</v>
      </c>
      <c r="H38" s="82">
        <v>17</v>
      </c>
      <c r="I38" s="82">
        <v>100</v>
      </c>
      <c r="J38" s="82">
        <v>3</v>
      </c>
      <c r="K38" s="82">
        <v>3</v>
      </c>
      <c r="L38" s="82">
        <v>100</v>
      </c>
      <c r="M38" s="82">
        <v>5</v>
      </c>
      <c r="N38" s="82">
        <v>5</v>
      </c>
      <c r="O38" s="82">
        <v>100</v>
      </c>
    </row>
    <row r="39" spans="1:15" ht="20.100000000000001" customHeight="1">
      <c r="A39" s="44">
        <v>31</v>
      </c>
      <c r="B39" s="44" t="s">
        <v>79</v>
      </c>
      <c r="C39" s="51" t="s">
        <v>80</v>
      </c>
      <c r="D39" s="62">
        <v>1</v>
      </c>
      <c r="E39" s="62">
        <v>1</v>
      </c>
      <c r="F39" s="82">
        <v>100</v>
      </c>
      <c r="G39" s="82">
        <v>4</v>
      </c>
      <c r="H39" s="82">
        <v>4</v>
      </c>
      <c r="I39" s="82">
        <v>100</v>
      </c>
      <c r="J39" s="82">
        <v>4</v>
      </c>
      <c r="K39" s="82">
        <v>4</v>
      </c>
      <c r="L39" s="82">
        <v>100</v>
      </c>
      <c r="M39" s="82">
        <v>1</v>
      </c>
      <c r="N39" s="82">
        <v>1</v>
      </c>
      <c r="O39" s="82">
        <v>100</v>
      </c>
    </row>
    <row r="40" spans="1:15" ht="20.100000000000001" customHeight="1">
      <c r="A40" s="44">
        <v>32</v>
      </c>
      <c r="B40" s="44" t="s">
        <v>81</v>
      </c>
      <c r="C40" s="51" t="s">
        <v>82</v>
      </c>
      <c r="D40" s="62">
        <v>6</v>
      </c>
      <c r="E40" s="62">
        <v>6</v>
      </c>
      <c r="F40" s="82">
        <v>100</v>
      </c>
      <c r="G40" s="82">
        <v>7</v>
      </c>
      <c r="H40" s="82">
        <v>7</v>
      </c>
      <c r="I40" s="82">
        <v>100</v>
      </c>
      <c r="J40" s="82">
        <v>4</v>
      </c>
      <c r="K40" s="82">
        <v>4</v>
      </c>
      <c r="L40" s="82">
        <v>100</v>
      </c>
      <c r="M40" s="82">
        <v>2</v>
      </c>
      <c r="N40" s="82">
        <v>2</v>
      </c>
      <c r="O40" s="82">
        <v>100</v>
      </c>
    </row>
    <row r="41" spans="1:15" ht="20.100000000000001" customHeight="1">
      <c r="A41" s="44">
        <v>33</v>
      </c>
      <c r="B41" s="44" t="s">
        <v>83</v>
      </c>
      <c r="C41" s="51" t="s">
        <v>84</v>
      </c>
      <c r="D41" s="62">
        <v>2</v>
      </c>
      <c r="E41" s="62">
        <v>2</v>
      </c>
      <c r="F41" s="82">
        <v>100</v>
      </c>
      <c r="G41" s="82">
        <v>3</v>
      </c>
      <c r="H41" s="82">
        <v>3</v>
      </c>
      <c r="I41" s="82">
        <v>100</v>
      </c>
      <c r="J41" s="82">
        <v>6</v>
      </c>
      <c r="K41" s="82">
        <v>6</v>
      </c>
      <c r="L41" s="82">
        <v>100</v>
      </c>
      <c r="M41" s="82">
        <v>2</v>
      </c>
      <c r="N41" s="82">
        <v>2</v>
      </c>
      <c r="O41" s="82">
        <v>100</v>
      </c>
    </row>
    <row r="42" spans="1:15" ht="20.100000000000001" customHeight="1">
      <c r="A42" s="44">
        <v>34</v>
      </c>
      <c r="B42" s="44" t="s">
        <v>85</v>
      </c>
      <c r="C42" s="51" t="s">
        <v>338</v>
      </c>
      <c r="D42" s="62">
        <v>3</v>
      </c>
      <c r="E42" s="62">
        <v>3</v>
      </c>
      <c r="F42" s="82">
        <v>100</v>
      </c>
      <c r="G42" s="82">
        <v>6</v>
      </c>
      <c r="H42" s="82">
        <v>6</v>
      </c>
      <c r="I42" s="82">
        <v>100</v>
      </c>
      <c r="J42" s="82">
        <v>8</v>
      </c>
      <c r="K42" s="82">
        <v>8</v>
      </c>
      <c r="L42" s="82">
        <v>100</v>
      </c>
      <c r="M42" s="82">
        <v>4</v>
      </c>
      <c r="N42" s="82">
        <v>4</v>
      </c>
      <c r="O42" s="82">
        <v>100</v>
      </c>
    </row>
    <row r="43" spans="1:15" ht="20.100000000000001" customHeight="1">
      <c r="A43" s="114" t="s">
        <v>8</v>
      </c>
      <c r="B43" s="122"/>
      <c r="C43" s="115"/>
      <c r="D43" s="64">
        <f>SUM(D9:D42)</f>
        <v>508</v>
      </c>
      <c r="E43" s="64">
        <f>SUM(E9:E42)</f>
        <v>508</v>
      </c>
      <c r="F43" s="73">
        <f>E43/D43*100</f>
        <v>100</v>
      </c>
      <c r="G43" s="64">
        <f>SUM(G9:G42)</f>
        <v>411</v>
      </c>
      <c r="H43" s="64">
        <f>SUM(H9:H42)</f>
        <v>411</v>
      </c>
      <c r="I43" s="73">
        <f>H43/G43*100</f>
        <v>100</v>
      </c>
      <c r="J43" s="64">
        <f>SUM(J9:J42)</f>
        <v>111</v>
      </c>
      <c r="K43" s="64">
        <f>SUM(K9:K42)</f>
        <v>111</v>
      </c>
      <c r="L43" s="73">
        <f>K43/J43*100</f>
        <v>100</v>
      </c>
      <c r="M43" s="64">
        <f>SUM(M9:M42)</f>
        <v>89</v>
      </c>
      <c r="N43" s="64">
        <f>SUM(N9:N42)</f>
        <v>89</v>
      </c>
      <c r="O43" s="73">
        <f>N43/M43*100</f>
        <v>100</v>
      </c>
    </row>
  </sheetData>
  <mergeCells count="14">
    <mergeCell ref="A43:C43"/>
    <mergeCell ref="D6:I6"/>
    <mergeCell ref="A3:O3"/>
    <mergeCell ref="A2:O2"/>
    <mergeCell ref="J6:O6"/>
    <mergeCell ref="J7:L7"/>
    <mergeCell ref="M7:O7"/>
    <mergeCell ref="A5:O5"/>
    <mergeCell ref="A4:O4"/>
    <mergeCell ref="D7:F7"/>
    <mergeCell ref="G7:I7"/>
    <mergeCell ref="A6:A8"/>
    <mergeCell ref="B6:B8"/>
    <mergeCell ref="C6:C8"/>
  </mergeCells>
  <pageMargins left="1" right="0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C1" workbookViewId="0">
      <selection activeCell="O42" sqref="O42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4" width="9" style="20" bestFit="1" customWidth="1"/>
    <col min="15" max="15" width="8.140625" style="20" bestFit="1" customWidth="1"/>
    <col min="16" max="16384" width="9.140625" style="20"/>
  </cols>
  <sheetData>
    <row r="1" spans="1:15" ht="18" customHeight="1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18" customHeight="1">
      <c r="A2" s="94" t="s">
        <v>187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15" ht="18" customHeight="1">
      <c r="A3" s="94" t="s">
        <v>341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</row>
    <row r="4" spans="1:15" ht="18" customHeight="1">
      <c r="A4" s="94" t="s">
        <v>237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18" customHeight="1">
      <c r="A5" s="94" t="s">
        <v>21</v>
      </c>
      <c r="B5" s="95"/>
      <c r="C5" s="96"/>
      <c r="D5" s="94" t="s">
        <v>233</v>
      </c>
      <c r="E5" s="95"/>
      <c r="F5" s="95"/>
      <c r="G5" s="95"/>
      <c r="H5" s="95"/>
      <c r="I5" s="96"/>
      <c r="J5" s="94" t="s">
        <v>234</v>
      </c>
      <c r="K5" s="95"/>
      <c r="L5" s="95"/>
      <c r="M5" s="95"/>
      <c r="N5" s="95"/>
      <c r="O5" s="96"/>
    </row>
    <row r="6" spans="1:15" ht="18" customHeight="1">
      <c r="A6" s="97" t="s">
        <v>22</v>
      </c>
      <c r="B6" s="97" t="s">
        <v>88</v>
      </c>
      <c r="C6" s="97" t="s">
        <v>23</v>
      </c>
      <c r="D6" s="94" t="s">
        <v>6</v>
      </c>
      <c r="E6" s="95"/>
      <c r="F6" s="96"/>
      <c r="G6" s="94" t="s">
        <v>7</v>
      </c>
      <c r="H6" s="95"/>
      <c r="I6" s="96"/>
      <c r="J6" s="94" t="s">
        <v>6</v>
      </c>
      <c r="K6" s="95"/>
      <c r="L6" s="96"/>
      <c r="M6" s="94" t="s">
        <v>7</v>
      </c>
      <c r="N6" s="95"/>
      <c r="O6" s="96"/>
    </row>
    <row r="7" spans="1:15" ht="18" customHeight="1">
      <c r="A7" s="98"/>
      <c r="B7" s="98"/>
      <c r="C7" s="98"/>
      <c r="D7" s="21" t="s">
        <v>24</v>
      </c>
      <c r="E7" s="21" t="s">
        <v>25</v>
      </c>
      <c r="F7" s="21" t="s">
        <v>26</v>
      </c>
      <c r="G7" s="21" t="s">
        <v>24</v>
      </c>
      <c r="H7" s="21" t="s">
        <v>25</v>
      </c>
      <c r="I7" s="21" t="s">
        <v>26</v>
      </c>
      <c r="J7" s="21" t="s">
        <v>24</v>
      </c>
      <c r="K7" s="21" t="s">
        <v>25</v>
      </c>
      <c r="L7" s="21" t="s">
        <v>26</v>
      </c>
      <c r="M7" s="21" t="s">
        <v>24</v>
      </c>
      <c r="N7" s="21" t="s">
        <v>25</v>
      </c>
      <c r="O7" s="21" t="s">
        <v>26</v>
      </c>
    </row>
    <row r="8" spans="1:15" ht="18" customHeight="1">
      <c r="A8" s="21">
        <v>1</v>
      </c>
      <c r="B8" s="21" t="s">
        <v>27</v>
      </c>
      <c r="C8" s="33" t="s">
        <v>185</v>
      </c>
      <c r="D8" s="22">
        <v>21807</v>
      </c>
      <c r="E8" s="22">
        <v>21807</v>
      </c>
      <c r="F8" s="22">
        <v>100</v>
      </c>
      <c r="G8" s="22">
        <v>21056</v>
      </c>
      <c r="H8" s="22">
        <v>21056</v>
      </c>
      <c r="I8" s="22">
        <v>100</v>
      </c>
      <c r="J8" s="22">
        <v>21782</v>
      </c>
      <c r="K8" s="22">
        <v>21782</v>
      </c>
      <c r="L8" s="22">
        <v>100</v>
      </c>
      <c r="M8" s="22">
        <v>21022</v>
      </c>
      <c r="N8" s="22">
        <v>21022</v>
      </c>
      <c r="O8" s="22">
        <v>100</v>
      </c>
    </row>
    <row r="9" spans="1:15" ht="18" customHeight="1">
      <c r="A9" s="21">
        <v>2</v>
      </c>
      <c r="B9" s="21" t="s">
        <v>28</v>
      </c>
      <c r="C9" s="33" t="s">
        <v>186</v>
      </c>
      <c r="D9" s="22">
        <v>26807</v>
      </c>
      <c r="E9" s="22">
        <v>26807</v>
      </c>
      <c r="F9" s="22">
        <v>100</v>
      </c>
      <c r="G9" s="22">
        <v>27064</v>
      </c>
      <c r="H9" s="22">
        <v>27064</v>
      </c>
      <c r="I9" s="22">
        <v>100</v>
      </c>
      <c r="J9" s="22">
        <v>26745</v>
      </c>
      <c r="K9" s="22">
        <v>26745</v>
      </c>
      <c r="L9" s="22">
        <v>100</v>
      </c>
      <c r="M9" s="22">
        <v>27026</v>
      </c>
      <c r="N9" s="22">
        <v>27026</v>
      </c>
      <c r="O9" s="22">
        <v>100</v>
      </c>
    </row>
    <row r="10" spans="1:15" ht="18" customHeight="1">
      <c r="A10" s="21">
        <v>3</v>
      </c>
      <c r="B10" s="21" t="s">
        <v>29</v>
      </c>
      <c r="C10" s="33" t="s">
        <v>30</v>
      </c>
      <c r="D10" s="22">
        <v>6433</v>
      </c>
      <c r="E10" s="22">
        <v>6433</v>
      </c>
      <c r="F10" s="22">
        <v>100</v>
      </c>
      <c r="G10" s="22">
        <v>5918</v>
      </c>
      <c r="H10" s="22">
        <v>5918</v>
      </c>
      <c r="I10" s="22">
        <v>100</v>
      </c>
      <c r="J10" s="22">
        <v>6410</v>
      </c>
      <c r="K10" s="22">
        <v>6410</v>
      </c>
      <c r="L10" s="22">
        <v>100</v>
      </c>
      <c r="M10" s="22">
        <v>5901</v>
      </c>
      <c r="N10" s="22">
        <v>5901</v>
      </c>
      <c r="O10" s="22">
        <v>100</v>
      </c>
    </row>
    <row r="11" spans="1:15" ht="18" customHeight="1">
      <c r="A11" s="21">
        <v>4</v>
      </c>
      <c r="B11" s="21" t="s">
        <v>31</v>
      </c>
      <c r="C11" s="33" t="s">
        <v>183</v>
      </c>
      <c r="D11" s="22">
        <v>7015</v>
      </c>
      <c r="E11" s="22">
        <v>7015</v>
      </c>
      <c r="F11" s="22">
        <v>100</v>
      </c>
      <c r="G11" s="22">
        <v>6290</v>
      </c>
      <c r="H11" s="22">
        <v>6290</v>
      </c>
      <c r="I11" s="22">
        <v>100</v>
      </c>
      <c r="J11" s="22">
        <v>7009</v>
      </c>
      <c r="K11" s="22">
        <v>7009</v>
      </c>
      <c r="L11" s="22">
        <v>100</v>
      </c>
      <c r="M11" s="22">
        <v>6280</v>
      </c>
      <c r="N11" s="22">
        <v>6280</v>
      </c>
      <c r="O11" s="22">
        <v>100</v>
      </c>
    </row>
    <row r="12" spans="1:15" ht="18" customHeight="1">
      <c r="A12" s="21">
        <v>5</v>
      </c>
      <c r="B12" s="21" t="s">
        <v>32</v>
      </c>
      <c r="C12" s="33" t="s">
        <v>33</v>
      </c>
      <c r="D12" s="22">
        <v>8277</v>
      </c>
      <c r="E12" s="22">
        <v>8277</v>
      </c>
      <c r="F12" s="22">
        <v>100</v>
      </c>
      <c r="G12" s="22">
        <v>7568</v>
      </c>
      <c r="H12" s="22">
        <v>7568</v>
      </c>
      <c r="I12" s="22">
        <v>100</v>
      </c>
      <c r="J12" s="22">
        <v>8259</v>
      </c>
      <c r="K12" s="22">
        <v>8259</v>
      </c>
      <c r="L12" s="22">
        <v>100</v>
      </c>
      <c r="M12" s="22">
        <v>7558</v>
      </c>
      <c r="N12" s="22">
        <v>7558</v>
      </c>
      <c r="O12" s="22">
        <v>100</v>
      </c>
    </row>
    <row r="13" spans="1:15" ht="18" customHeight="1">
      <c r="A13" s="21">
        <v>6</v>
      </c>
      <c r="B13" s="21" t="s">
        <v>34</v>
      </c>
      <c r="C13" s="33" t="s">
        <v>35</v>
      </c>
      <c r="D13" s="22">
        <v>10044</v>
      </c>
      <c r="E13" s="22">
        <v>10044</v>
      </c>
      <c r="F13" s="22">
        <v>100</v>
      </c>
      <c r="G13" s="22">
        <v>9333</v>
      </c>
      <c r="H13" s="22">
        <v>9333</v>
      </c>
      <c r="I13" s="22">
        <v>100</v>
      </c>
      <c r="J13" s="22">
        <v>10040</v>
      </c>
      <c r="K13" s="22">
        <v>10040</v>
      </c>
      <c r="L13" s="22">
        <v>100</v>
      </c>
      <c r="M13" s="22">
        <v>9327</v>
      </c>
      <c r="N13" s="22">
        <v>9327</v>
      </c>
      <c r="O13" s="22">
        <v>100</v>
      </c>
    </row>
    <row r="14" spans="1:15" ht="18" customHeight="1">
      <c r="A14" s="21">
        <v>7</v>
      </c>
      <c r="B14" s="21" t="s">
        <v>36</v>
      </c>
      <c r="C14" s="33" t="s">
        <v>37</v>
      </c>
      <c r="D14" s="22">
        <v>6323</v>
      </c>
      <c r="E14" s="22">
        <v>6323</v>
      </c>
      <c r="F14" s="22">
        <v>100</v>
      </c>
      <c r="G14" s="22">
        <v>5606</v>
      </c>
      <c r="H14" s="22">
        <v>5606</v>
      </c>
      <c r="I14" s="22">
        <v>100</v>
      </c>
      <c r="J14" s="22">
        <v>6310</v>
      </c>
      <c r="K14" s="22">
        <v>6310</v>
      </c>
      <c r="L14" s="22">
        <v>100</v>
      </c>
      <c r="M14" s="22">
        <v>5594</v>
      </c>
      <c r="N14" s="22">
        <v>5594</v>
      </c>
      <c r="O14" s="22">
        <v>100</v>
      </c>
    </row>
    <row r="15" spans="1:15" ht="18" customHeight="1">
      <c r="A15" s="21">
        <v>8</v>
      </c>
      <c r="B15" s="21" t="s">
        <v>38</v>
      </c>
      <c r="C15" s="33" t="s">
        <v>334</v>
      </c>
      <c r="D15" s="22">
        <v>11803</v>
      </c>
      <c r="E15" s="22">
        <v>11803</v>
      </c>
      <c r="F15" s="22">
        <v>100</v>
      </c>
      <c r="G15" s="22">
        <v>9831</v>
      </c>
      <c r="H15" s="22">
        <v>9831</v>
      </c>
      <c r="I15" s="22">
        <v>100</v>
      </c>
      <c r="J15" s="22">
        <v>11756</v>
      </c>
      <c r="K15" s="22">
        <v>11756</v>
      </c>
      <c r="L15" s="22">
        <v>100</v>
      </c>
      <c r="M15" s="22">
        <v>9791</v>
      </c>
      <c r="N15" s="22">
        <v>9791</v>
      </c>
      <c r="O15" s="22">
        <v>100</v>
      </c>
    </row>
    <row r="16" spans="1:15" ht="18" customHeight="1">
      <c r="A16" s="21">
        <v>9</v>
      </c>
      <c r="B16" s="21" t="s">
        <v>39</v>
      </c>
      <c r="C16" s="33" t="s">
        <v>40</v>
      </c>
      <c r="D16" s="22">
        <v>5733</v>
      </c>
      <c r="E16" s="22">
        <v>5733</v>
      </c>
      <c r="F16" s="22">
        <v>100</v>
      </c>
      <c r="G16" s="22">
        <v>5449</v>
      </c>
      <c r="H16" s="22">
        <v>5449</v>
      </c>
      <c r="I16" s="22">
        <v>100</v>
      </c>
      <c r="J16" s="22">
        <v>5692</v>
      </c>
      <c r="K16" s="22">
        <v>5692</v>
      </c>
      <c r="L16" s="22">
        <v>100</v>
      </c>
      <c r="M16" s="22">
        <v>5431</v>
      </c>
      <c r="N16" s="22">
        <v>5431</v>
      </c>
      <c r="O16" s="22">
        <v>100</v>
      </c>
    </row>
    <row r="17" spans="1:15" ht="18" customHeight="1">
      <c r="A17" s="21">
        <v>10</v>
      </c>
      <c r="B17" s="21" t="s">
        <v>41</v>
      </c>
      <c r="C17" s="33" t="s">
        <v>335</v>
      </c>
      <c r="D17" s="22">
        <v>18202</v>
      </c>
      <c r="E17" s="22">
        <v>18202</v>
      </c>
      <c r="F17" s="22">
        <v>100</v>
      </c>
      <c r="G17" s="22">
        <v>17323</v>
      </c>
      <c r="H17" s="22">
        <v>17323</v>
      </c>
      <c r="I17" s="22">
        <v>100</v>
      </c>
      <c r="J17" s="22">
        <v>18128</v>
      </c>
      <c r="K17" s="22">
        <v>18128</v>
      </c>
      <c r="L17" s="22">
        <v>100</v>
      </c>
      <c r="M17" s="22">
        <v>17289</v>
      </c>
      <c r="N17" s="22">
        <v>17289</v>
      </c>
      <c r="O17" s="22">
        <v>100</v>
      </c>
    </row>
    <row r="18" spans="1:15" ht="18" customHeight="1">
      <c r="A18" s="21">
        <v>11</v>
      </c>
      <c r="B18" s="21" t="s">
        <v>42</v>
      </c>
      <c r="C18" s="33" t="s">
        <v>43</v>
      </c>
      <c r="D18" s="22">
        <v>10260</v>
      </c>
      <c r="E18" s="22">
        <v>10260</v>
      </c>
      <c r="F18" s="22">
        <v>100</v>
      </c>
      <c r="G18" s="22">
        <v>9250</v>
      </c>
      <c r="H18" s="22">
        <v>9250</v>
      </c>
      <c r="I18" s="22">
        <v>100</v>
      </c>
      <c r="J18" s="22">
        <v>10226</v>
      </c>
      <c r="K18" s="22">
        <v>10226</v>
      </c>
      <c r="L18" s="22">
        <v>100</v>
      </c>
      <c r="M18" s="22">
        <v>9231</v>
      </c>
      <c r="N18" s="22">
        <v>9231</v>
      </c>
      <c r="O18" s="22">
        <v>100</v>
      </c>
    </row>
    <row r="19" spans="1:15" ht="18" customHeight="1">
      <c r="A19" s="21">
        <v>12</v>
      </c>
      <c r="B19" s="21" t="s">
        <v>44</v>
      </c>
      <c r="C19" s="33" t="s">
        <v>45</v>
      </c>
      <c r="D19" s="22">
        <v>6833</v>
      </c>
      <c r="E19" s="22">
        <v>6833</v>
      </c>
      <c r="F19" s="22">
        <v>100</v>
      </c>
      <c r="G19" s="22">
        <v>6483</v>
      </c>
      <c r="H19" s="22">
        <v>6483</v>
      </c>
      <c r="I19" s="22">
        <v>100</v>
      </c>
      <c r="J19" s="22">
        <v>6811</v>
      </c>
      <c r="K19" s="22">
        <v>6811</v>
      </c>
      <c r="L19" s="22">
        <v>100</v>
      </c>
      <c r="M19" s="22">
        <v>6465</v>
      </c>
      <c r="N19" s="22">
        <v>6465</v>
      </c>
      <c r="O19" s="22">
        <v>100</v>
      </c>
    </row>
    <row r="20" spans="1:15" ht="18" customHeight="1">
      <c r="A20" s="21">
        <v>13</v>
      </c>
      <c r="B20" s="21" t="s">
        <v>46</v>
      </c>
      <c r="C20" s="33" t="s">
        <v>47</v>
      </c>
      <c r="D20" s="22">
        <v>15167</v>
      </c>
      <c r="E20" s="22">
        <v>15167</v>
      </c>
      <c r="F20" s="22">
        <v>100</v>
      </c>
      <c r="G20" s="22">
        <v>14126</v>
      </c>
      <c r="H20" s="22">
        <v>14126</v>
      </c>
      <c r="I20" s="22">
        <v>100</v>
      </c>
      <c r="J20" s="22">
        <v>14910</v>
      </c>
      <c r="K20" s="22">
        <v>14910</v>
      </c>
      <c r="L20" s="22">
        <v>100</v>
      </c>
      <c r="M20" s="22">
        <v>13998</v>
      </c>
      <c r="N20" s="22">
        <v>13998</v>
      </c>
      <c r="O20" s="22">
        <v>100</v>
      </c>
    </row>
    <row r="21" spans="1:15" ht="18" customHeight="1">
      <c r="A21" s="21">
        <v>14</v>
      </c>
      <c r="B21" s="21" t="s">
        <v>48</v>
      </c>
      <c r="C21" s="33" t="s">
        <v>49</v>
      </c>
      <c r="D21" s="22">
        <v>3227</v>
      </c>
      <c r="E21" s="22">
        <v>3227</v>
      </c>
      <c r="F21" s="22">
        <v>100</v>
      </c>
      <c r="G21" s="22">
        <v>3244</v>
      </c>
      <c r="H21" s="22">
        <v>3244</v>
      </c>
      <c r="I21" s="22">
        <v>100</v>
      </c>
      <c r="J21" s="22">
        <v>3183</v>
      </c>
      <c r="K21" s="22">
        <v>3183</v>
      </c>
      <c r="L21" s="22">
        <v>100</v>
      </c>
      <c r="M21" s="22">
        <v>3225</v>
      </c>
      <c r="N21" s="22">
        <v>3225</v>
      </c>
      <c r="O21" s="22">
        <v>100</v>
      </c>
    </row>
    <row r="22" spans="1:15" ht="18" customHeight="1">
      <c r="A22" s="21">
        <v>15</v>
      </c>
      <c r="B22" s="21" t="s">
        <v>50</v>
      </c>
      <c r="C22" s="33" t="s">
        <v>51</v>
      </c>
      <c r="D22" s="22">
        <v>10288</v>
      </c>
      <c r="E22" s="22">
        <v>10288</v>
      </c>
      <c r="F22" s="22">
        <v>100</v>
      </c>
      <c r="G22" s="22">
        <v>10160</v>
      </c>
      <c r="H22" s="22">
        <v>10160</v>
      </c>
      <c r="I22" s="22">
        <v>100</v>
      </c>
      <c r="J22" s="22">
        <v>10236</v>
      </c>
      <c r="K22" s="22">
        <v>10236</v>
      </c>
      <c r="L22" s="22">
        <v>100</v>
      </c>
      <c r="M22" s="22">
        <v>10119</v>
      </c>
      <c r="N22" s="22">
        <v>10119</v>
      </c>
      <c r="O22" s="22">
        <v>100</v>
      </c>
    </row>
    <row r="23" spans="1:15" ht="18" customHeight="1">
      <c r="A23" s="21">
        <v>16</v>
      </c>
      <c r="B23" s="21" t="s">
        <v>52</v>
      </c>
      <c r="C23" s="33" t="s">
        <v>53</v>
      </c>
      <c r="D23" s="22">
        <v>11047</v>
      </c>
      <c r="E23" s="22">
        <v>11047</v>
      </c>
      <c r="F23" s="22">
        <v>100</v>
      </c>
      <c r="G23" s="22">
        <v>9971</v>
      </c>
      <c r="H23" s="22">
        <v>9971</v>
      </c>
      <c r="I23" s="22">
        <v>100</v>
      </c>
      <c r="J23" s="22">
        <v>11022</v>
      </c>
      <c r="K23" s="22">
        <v>11022</v>
      </c>
      <c r="L23" s="22">
        <v>100</v>
      </c>
      <c r="M23" s="22">
        <v>9962</v>
      </c>
      <c r="N23" s="22">
        <v>9962</v>
      </c>
      <c r="O23" s="22">
        <v>100</v>
      </c>
    </row>
    <row r="24" spans="1:15" ht="18" customHeight="1">
      <c r="A24" s="21">
        <v>17</v>
      </c>
      <c r="B24" s="21" t="s">
        <v>54</v>
      </c>
      <c r="C24" s="33" t="s">
        <v>55</v>
      </c>
      <c r="D24" s="22">
        <v>6293</v>
      </c>
      <c r="E24" s="22">
        <v>6293</v>
      </c>
      <c r="F24" s="22">
        <v>100</v>
      </c>
      <c r="G24" s="22">
        <v>6129</v>
      </c>
      <c r="H24" s="22">
        <v>6129</v>
      </c>
      <c r="I24" s="22">
        <v>100</v>
      </c>
      <c r="J24" s="22">
        <v>6293</v>
      </c>
      <c r="K24" s="22">
        <v>6293</v>
      </c>
      <c r="L24" s="22">
        <v>100</v>
      </c>
      <c r="M24" s="22">
        <v>6123</v>
      </c>
      <c r="N24" s="22">
        <v>6123</v>
      </c>
      <c r="O24" s="22">
        <v>100</v>
      </c>
    </row>
    <row r="25" spans="1:15" ht="18" customHeight="1">
      <c r="A25" s="21">
        <v>18</v>
      </c>
      <c r="B25" s="21" t="s">
        <v>56</v>
      </c>
      <c r="C25" s="33" t="s">
        <v>57</v>
      </c>
      <c r="D25" s="22">
        <v>11211</v>
      </c>
      <c r="E25" s="22">
        <v>11211</v>
      </c>
      <c r="F25" s="22">
        <v>100</v>
      </c>
      <c r="G25" s="22">
        <v>10839</v>
      </c>
      <c r="H25" s="22">
        <v>10839</v>
      </c>
      <c r="I25" s="22">
        <v>100</v>
      </c>
      <c r="J25" s="22">
        <v>11188</v>
      </c>
      <c r="K25" s="22">
        <v>11188</v>
      </c>
      <c r="L25" s="22">
        <v>100</v>
      </c>
      <c r="M25" s="22">
        <v>10829</v>
      </c>
      <c r="N25" s="22">
        <v>10829</v>
      </c>
      <c r="O25" s="22">
        <v>100</v>
      </c>
    </row>
    <row r="26" spans="1:15" ht="18" customHeight="1">
      <c r="A26" s="21">
        <v>19</v>
      </c>
      <c r="B26" s="21" t="s">
        <v>58</v>
      </c>
      <c r="C26" s="33" t="s">
        <v>59</v>
      </c>
      <c r="D26" s="22">
        <v>9902</v>
      </c>
      <c r="E26" s="22">
        <v>9902</v>
      </c>
      <c r="F26" s="22">
        <v>100</v>
      </c>
      <c r="G26" s="22">
        <v>9647</v>
      </c>
      <c r="H26" s="22">
        <v>9647</v>
      </c>
      <c r="I26" s="22">
        <v>100</v>
      </c>
      <c r="J26" s="22">
        <v>9864</v>
      </c>
      <c r="K26" s="22">
        <v>9864</v>
      </c>
      <c r="L26" s="22">
        <v>100</v>
      </c>
      <c r="M26" s="22">
        <v>9622</v>
      </c>
      <c r="N26" s="22">
        <v>9622</v>
      </c>
      <c r="O26" s="22">
        <v>100</v>
      </c>
    </row>
    <row r="27" spans="1:15" ht="18" customHeight="1">
      <c r="A27" s="21">
        <v>20</v>
      </c>
      <c r="B27" s="21" t="s">
        <v>60</v>
      </c>
      <c r="C27" s="33" t="s">
        <v>61</v>
      </c>
      <c r="D27" s="22">
        <v>10658</v>
      </c>
      <c r="E27" s="22">
        <v>10658</v>
      </c>
      <c r="F27" s="22">
        <v>100</v>
      </c>
      <c r="G27" s="22">
        <v>10738</v>
      </c>
      <c r="H27" s="22">
        <v>10738</v>
      </c>
      <c r="I27" s="22">
        <v>100</v>
      </c>
      <c r="J27" s="22">
        <v>10630</v>
      </c>
      <c r="K27" s="22">
        <v>10630</v>
      </c>
      <c r="L27" s="22">
        <v>100</v>
      </c>
      <c r="M27" s="22">
        <v>10717</v>
      </c>
      <c r="N27" s="22">
        <v>10717</v>
      </c>
      <c r="O27" s="22">
        <v>100</v>
      </c>
    </row>
    <row r="28" spans="1:15" ht="18" customHeight="1">
      <c r="A28" s="21">
        <v>21</v>
      </c>
      <c r="B28" s="21" t="s">
        <v>62</v>
      </c>
      <c r="C28" s="33" t="s">
        <v>63</v>
      </c>
      <c r="D28" s="22">
        <v>6955</v>
      </c>
      <c r="E28" s="22">
        <v>6955</v>
      </c>
      <c r="F28" s="22">
        <v>100</v>
      </c>
      <c r="G28" s="22">
        <v>6892</v>
      </c>
      <c r="H28" s="22">
        <v>6892</v>
      </c>
      <c r="I28" s="22">
        <v>100</v>
      </c>
      <c r="J28" s="22">
        <v>6921</v>
      </c>
      <c r="K28" s="22">
        <v>6921</v>
      </c>
      <c r="L28" s="22">
        <v>100</v>
      </c>
      <c r="M28" s="22">
        <v>6870</v>
      </c>
      <c r="N28" s="22">
        <v>6870</v>
      </c>
      <c r="O28" s="22">
        <v>100</v>
      </c>
    </row>
    <row r="29" spans="1:15" ht="18" customHeight="1">
      <c r="A29" s="21">
        <v>22</v>
      </c>
      <c r="B29" s="21" t="s">
        <v>64</v>
      </c>
      <c r="C29" s="33" t="s">
        <v>65</v>
      </c>
      <c r="D29" s="22">
        <v>13694</v>
      </c>
      <c r="E29" s="22">
        <v>13694</v>
      </c>
      <c r="F29" s="22">
        <v>100</v>
      </c>
      <c r="G29" s="22">
        <v>12842</v>
      </c>
      <c r="H29" s="22">
        <v>12842</v>
      </c>
      <c r="I29" s="22">
        <v>100</v>
      </c>
      <c r="J29" s="22">
        <v>13668</v>
      </c>
      <c r="K29" s="22">
        <v>13668</v>
      </c>
      <c r="L29" s="22">
        <v>100</v>
      </c>
      <c r="M29" s="22">
        <v>12824</v>
      </c>
      <c r="N29" s="22">
        <v>12824</v>
      </c>
      <c r="O29" s="22">
        <v>100</v>
      </c>
    </row>
    <row r="30" spans="1:15" ht="18" customHeight="1">
      <c r="A30" s="21">
        <v>23</v>
      </c>
      <c r="B30" s="21" t="s">
        <v>66</v>
      </c>
      <c r="C30" s="33" t="s">
        <v>336</v>
      </c>
      <c r="D30" s="22">
        <v>22280</v>
      </c>
      <c r="E30" s="22">
        <v>22280</v>
      </c>
      <c r="F30" s="22">
        <v>100</v>
      </c>
      <c r="G30" s="22">
        <v>19116</v>
      </c>
      <c r="H30" s="22">
        <v>19116</v>
      </c>
      <c r="I30" s="22">
        <v>100</v>
      </c>
      <c r="J30" s="22">
        <v>22255</v>
      </c>
      <c r="K30" s="22">
        <v>22255</v>
      </c>
      <c r="L30" s="22">
        <v>100</v>
      </c>
      <c r="M30" s="22">
        <v>19098</v>
      </c>
      <c r="N30" s="22">
        <v>19098</v>
      </c>
      <c r="O30" s="22">
        <v>100</v>
      </c>
    </row>
    <row r="31" spans="1:15" ht="18" customHeight="1">
      <c r="A31" s="21">
        <v>24</v>
      </c>
      <c r="B31" s="21" t="s">
        <v>67</v>
      </c>
      <c r="C31" s="33" t="s">
        <v>68</v>
      </c>
      <c r="D31" s="22">
        <v>16562</v>
      </c>
      <c r="E31" s="22">
        <v>16562</v>
      </c>
      <c r="F31" s="22">
        <v>100</v>
      </c>
      <c r="G31" s="22">
        <v>15333</v>
      </c>
      <c r="H31" s="22">
        <v>15333</v>
      </c>
      <c r="I31" s="22">
        <v>100</v>
      </c>
      <c r="J31" s="22">
        <v>16537</v>
      </c>
      <c r="K31" s="22">
        <v>16537</v>
      </c>
      <c r="L31" s="22">
        <v>100</v>
      </c>
      <c r="M31" s="22">
        <v>15304</v>
      </c>
      <c r="N31" s="22">
        <v>15304</v>
      </c>
      <c r="O31" s="22">
        <v>100</v>
      </c>
    </row>
    <row r="32" spans="1:15" ht="18" customHeight="1">
      <c r="A32" s="21">
        <v>25</v>
      </c>
      <c r="B32" s="21" t="s">
        <v>69</v>
      </c>
      <c r="C32" s="33" t="s">
        <v>70</v>
      </c>
      <c r="D32" s="22">
        <v>14850</v>
      </c>
      <c r="E32" s="22">
        <v>14850</v>
      </c>
      <c r="F32" s="22">
        <v>100</v>
      </c>
      <c r="G32" s="22">
        <v>13857</v>
      </c>
      <c r="H32" s="22">
        <v>13857</v>
      </c>
      <c r="I32" s="22">
        <v>100</v>
      </c>
      <c r="J32" s="22">
        <v>14831</v>
      </c>
      <c r="K32" s="22">
        <v>14831</v>
      </c>
      <c r="L32" s="22">
        <v>100</v>
      </c>
      <c r="M32" s="22">
        <v>13843</v>
      </c>
      <c r="N32" s="22">
        <v>13843</v>
      </c>
      <c r="O32" s="22">
        <v>100</v>
      </c>
    </row>
    <row r="33" spans="1:15" ht="18" customHeight="1">
      <c r="A33" s="21">
        <v>26</v>
      </c>
      <c r="B33" s="21" t="s">
        <v>71</v>
      </c>
      <c r="C33" s="33" t="s">
        <v>72</v>
      </c>
      <c r="D33" s="22">
        <v>18510</v>
      </c>
      <c r="E33" s="22">
        <v>18510</v>
      </c>
      <c r="F33" s="22">
        <v>100</v>
      </c>
      <c r="G33" s="22">
        <v>14900</v>
      </c>
      <c r="H33" s="22">
        <v>14900</v>
      </c>
      <c r="I33" s="22">
        <v>100</v>
      </c>
      <c r="J33" s="22">
        <v>18494</v>
      </c>
      <c r="K33" s="22">
        <v>18494</v>
      </c>
      <c r="L33" s="22">
        <v>100</v>
      </c>
      <c r="M33" s="22">
        <v>14887</v>
      </c>
      <c r="N33" s="22">
        <v>14887</v>
      </c>
      <c r="O33" s="22">
        <v>100</v>
      </c>
    </row>
    <row r="34" spans="1:15" ht="18" customHeight="1">
      <c r="A34" s="21">
        <v>27</v>
      </c>
      <c r="B34" s="21" t="s">
        <v>73</v>
      </c>
      <c r="C34" s="33" t="s">
        <v>74</v>
      </c>
      <c r="D34" s="22">
        <v>5135</v>
      </c>
      <c r="E34" s="22">
        <v>5135</v>
      </c>
      <c r="F34" s="22">
        <v>100</v>
      </c>
      <c r="G34" s="22">
        <v>4893</v>
      </c>
      <c r="H34" s="22">
        <v>4893</v>
      </c>
      <c r="I34" s="22">
        <v>100</v>
      </c>
      <c r="J34" s="22">
        <v>5127</v>
      </c>
      <c r="K34" s="22">
        <v>5127</v>
      </c>
      <c r="L34" s="22">
        <v>100</v>
      </c>
      <c r="M34" s="22">
        <v>4883</v>
      </c>
      <c r="N34" s="22">
        <v>4883</v>
      </c>
      <c r="O34" s="22">
        <v>100</v>
      </c>
    </row>
    <row r="35" spans="1:15" ht="18" customHeight="1">
      <c r="A35" s="21">
        <v>28</v>
      </c>
      <c r="B35" s="21" t="s">
        <v>75</v>
      </c>
      <c r="C35" s="33" t="s">
        <v>184</v>
      </c>
      <c r="D35" s="22">
        <v>4796</v>
      </c>
      <c r="E35" s="22">
        <v>4796</v>
      </c>
      <c r="F35" s="22">
        <v>100</v>
      </c>
      <c r="G35" s="22">
        <v>4626</v>
      </c>
      <c r="H35" s="22">
        <v>4626</v>
      </c>
      <c r="I35" s="22">
        <v>100</v>
      </c>
      <c r="J35" s="22">
        <v>4784</v>
      </c>
      <c r="K35" s="22">
        <v>4784</v>
      </c>
      <c r="L35" s="22">
        <v>100</v>
      </c>
      <c r="M35" s="22">
        <v>4609</v>
      </c>
      <c r="N35" s="22">
        <v>4609</v>
      </c>
      <c r="O35" s="22">
        <v>100</v>
      </c>
    </row>
    <row r="36" spans="1:15" ht="18" customHeight="1">
      <c r="A36" s="21">
        <v>29</v>
      </c>
      <c r="B36" s="21" t="s">
        <v>76</v>
      </c>
      <c r="C36" s="33" t="s">
        <v>77</v>
      </c>
      <c r="D36" s="22">
        <v>7475</v>
      </c>
      <c r="E36" s="22">
        <v>7475</v>
      </c>
      <c r="F36" s="22">
        <v>100</v>
      </c>
      <c r="G36" s="22">
        <v>6456</v>
      </c>
      <c r="H36" s="22">
        <v>6456</v>
      </c>
      <c r="I36" s="22">
        <v>100</v>
      </c>
      <c r="J36" s="22">
        <v>7473</v>
      </c>
      <c r="K36" s="22">
        <v>7473</v>
      </c>
      <c r="L36" s="22">
        <v>100</v>
      </c>
      <c r="M36" s="22">
        <v>6455</v>
      </c>
      <c r="N36" s="22">
        <v>6455</v>
      </c>
      <c r="O36" s="22">
        <v>100</v>
      </c>
    </row>
    <row r="37" spans="1:15" ht="18" customHeight="1">
      <c r="A37" s="21">
        <v>30</v>
      </c>
      <c r="B37" s="21" t="s">
        <v>78</v>
      </c>
      <c r="C37" s="33" t="s">
        <v>337</v>
      </c>
      <c r="D37" s="22">
        <v>20744</v>
      </c>
      <c r="E37" s="22">
        <v>20744</v>
      </c>
      <c r="F37" s="22">
        <v>100</v>
      </c>
      <c r="G37" s="22">
        <v>17779</v>
      </c>
      <c r="H37" s="22">
        <v>17779</v>
      </c>
      <c r="I37" s="22">
        <v>100</v>
      </c>
      <c r="J37" s="22">
        <v>20720</v>
      </c>
      <c r="K37" s="22">
        <v>20720</v>
      </c>
      <c r="L37" s="22">
        <v>100</v>
      </c>
      <c r="M37" s="22">
        <v>17761</v>
      </c>
      <c r="N37" s="22">
        <v>17761</v>
      </c>
      <c r="O37" s="22">
        <v>100</v>
      </c>
    </row>
    <row r="38" spans="1:15" ht="18" customHeight="1">
      <c r="A38" s="21">
        <v>31</v>
      </c>
      <c r="B38" s="21" t="s">
        <v>79</v>
      </c>
      <c r="C38" s="33" t="s">
        <v>80</v>
      </c>
      <c r="D38" s="22">
        <v>10814</v>
      </c>
      <c r="E38" s="22">
        <v>10814</v>
      </c>
      <c r="F38" s="22">
        <v>100</v>
      </c>
      <c r="G38" s="22">
        <v>9791</v>
      </c>
      <c r="H38" s="22">
        <v>9791</v>
      </c>
      <c r="I38" s="22">
        <v>100</v>
      </c>
      <c r="J38" s="22">
        <v>10803</v>
      </c>
      <c r="K38" s="22">
        <v>10803</v>
      </c>
      <c r="L38" s="22">
        <v>100</v>
      </c>
      <c r="M38" s="22">
        <v>9781</v>
      </c>
      <c r="N38" s="22">
        <v>9781</v>
      </c>
      <c r="O38" s="22">
        <v>100</v>
      </c>
    </row>
    <row r="39" spans="1:15" ht="18" customHeight="1">
      <c r="A39" s="21">
        <v>32</v>
      </c>
      <c r="B39" s="21" t="s">
        <v>81</v>
      </c>
      <c r="C39" s="33" t="s">
        <v>82</v>
      </c>
      <c r="D39" s="22">
        <v>13807</v>
      </c>
      <c r="E39" s="22">
        <v>13807</v>
      </c>
      <c r="F39" s="22">
        <v>100</v>
      </c>
      <c r="G39" s="22">
        <v>12348</v>
      </c>
      <c r="H39" s="22">
        <v>12348</v>
      </c>
      <c r="I39" s="22">
        <v>100</v>
      </c>
      <c r="J39" s="22">
        <v>13792</v>
      </c>
      <c r="K39" s="22">
        <v>13792</v>
      </c>
      <c r="L39" s="22">
        <v>100</v>
      </c>
      <c r="M39" s="22">
        <v>12334</v>
      </c>
      <c r="N39" s="22">
        <v>12334</v>
      </c>
      <c r="O39" s="22">
        <v>100</v>
      </c>
    </row>
    <row r="40" spans="1:15" ht="18" customHeight="1">
      <c r="A40" s="21">
        <v>33</v>
      </c>
      <c r="B40" s="21" t="s">
        <v>83</v>
      </c>
      <c r="C40" s="33" t="s">
        <v>84</v>
      </c>
      <c r="D40" s="22">
        <v>12190</v>
      </c>
      <c r="E40" s="22">
        <v>12190</v>
      </c>
      <c r="F40" s="22">
        <v>100</v>
      </c>
      <c r="G40" s="22">
        <v>11538</v>
      </c>
      <c r="H40" s="22">
        <v>11538</v>
      </c>
      <c r="I40" s="22">
        <v>100</v>
      </c>
      <c r="J40" s="22">
        <v>12188</v>
      </c>
      <c r="K40" s="22">
        <v>12188</v>
      </c>
      <c r="L40" s="22">
        <v>100</v>
      </c>
      <c r="M40" s="22">
        <v>11536</v>
      </c>
      <c r="N40" s="22">
        <v>11536</v>
      </c>
      <c r="O40" s="22">
        <v>100</v>
      </c>
    </row>
    <row r="41" spans="1:15" ht="18" customHeight="1">
      <c r="A41" s="21">
        <v>34</v>
      </c>
      <c r="B41" s="21" t="s">
        <v>85</v>
      </c>
      <c r="C41" s="33" t="s">
        <v>338</v>
      </c>
      <c r="D41" s="22">
        <v>20617</v>
      </c>
      <c r="E41" s="22">
        <v>20617</v>
      </c>
      <c r="F41" s="22">
        <v>100</v>
      </c>
      <c r="G41" s="22">
        <v>18173</v>
      </c>
      <c r="H41" s="22">
        <v>18173</v>
      </c>
      <c r="I41" s="22">
        <v>100</v>
      </c>
      <c r="J41" s="22">
        <v>20596</v>
      </c>
      <c r="K41" s="22">
        <v>20596</v>
      </c>
      <c r="L41" s="22">
        <v>100</v>
      </c>
      <c r="M41" s="22">
        <v>18160</v>
      </c>
      <c r="N41" s="22">
        <v>18160</v>
      </c>
      <c r="O41" s="22">
        <v>100</v>
      </c>
    </row>
    <row r="42" spans="1:15" s="29" customFormat="1" ht="18" customHeight="1">
      <c r="A42" s="94" t="s">
        <v>8</v>
      </c>
      <c r="B42" s="95"/>
      <c r="C42" s="96"/>
      <c r="D42" s="35">
        <f>SUM(D8:D41)</f>
        <v>405759</v>
      </c>
      <c r="E42" s="35">
        <f>SUM(E8:E41)</f>
        <v>405759</v>
      </c>
      <c r="F42" s="36">
        <f>E42/D42*100</f>
        <v>100</v>
      </c>
      <c r="G42" s="35">
        <f>SUM(G8:G41)</f>
        <v>374569</v>
      </c>
      <c r="H42" s="35">
        <f>SUM(H8:H41)</f>
        <v>374569</v>
      </c>
      <c r="I42" s="37">
        <f>H42/G42*100</f>
        <v>100</v>
      </c>
      <c r="J42" s="35">
        <f>SUM(J8:J41)</f>
        <v>404683</v>
      </c>
      <c r="K42" s="35">
        <f>SUM(K8:K41)</f>
        <v>404683</v>
      </c>
      <c r="L42" s="37">
        <f>K42/J42*100</f>
        <v>100</v>
      </c>
      <c r="M42" s="35">
        <f>SUM(M8:M41)</f>
        <v>373855</v>
      </c>
      <c r="N42" s="35">
        <f>SUM(N8:N41)</f>
        <v>373855</v>
      </c>
      <c r="O42" s="37">
        <f>N42/M42*100</f>
        <v>100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.5" right="0" top="0.25" bottom="0.2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0"/>
  <sheetViews>
    <sheetView topLeftCell="A22" workbookViewId="0">
      <selection activeCell="J40" sqref="J40"/>
    </sheetView>
  </sheetViews>
  <sheetFormatPr defaultRowHeight="14.25"/>
  <cols>
    <col min="1" max="1" width="6.85546875" style="20" bestFit="1" customWidth="1"/>
    <col min="2" max="2" width="21.85546875" style="20" bestFit="1" customWidth="1"/>
    <col min="3" max="8" width="12" style="39" customWidth="1"/>
    <col min="9" max="16384" width="9.140625" style="20"/>
  </cols>
  <sheetData>
    <row r="1" spans="1:8" ht="15.75" customHeight="1">
      <c r="A1" s="93" t="s">
        <v>20</v>
      </c>
      <c r="B1" s="93"/>
      <c r="C1" s="93"/>
      <c r="D1" s="93"/>
      <c r="E1" s="93"/>
      <c r="F1" s="93"/>
      <c r="G1" s="93"/>
      <c r="H1" s="93"/>
    </row>
    <row r="2" spans="1:8" ht="15.75" customHeight="1">
      <c r="A2" s="93" t="s">
        <v>127</v>
      </c>
      <c r="B2" s="93"/>
      <c r="C2" s="93"/>
      <c r="D2" s="93"/>
      <c r="E2" s="93"/>
      <c r="F2" s="93"/>
      <c r="G2" s="93"/>
      <c r="H2" s="93"/>
    </row>
    <row r="3" spans="1:8" ht="15.75" customHeight="1">
      <c r="A3" s="93" t="s">
        <v>344</v>
      </c>
      <c r="B3" s="93"/>
      <c r="C3" s="93"/>
      <c r="D3" s="93"/>
      <c r="E3" s="93"/>
      <c r="F3" s="93"/>
      <c r="G3" s="93"/>
      <c r="H3" s="93"/>
    </row>
    <row r="4" spans="1:8">
      <c r="A4" s="93" t="s">
        <v>271</v>
      </c>
      <c r="B4" s="93"/>
      <c r="C4" s="93"/>
      <c r="D4" s="93"/>
      <c r="E4" s="93"/>
      <c r="F4" s="93"/>
      <c r="G4" s="93"/>
      <c r="H4" s="93"/>
    </row>
    <row r="5" spans="1:8" ht="30.75" customHeight="1">
      <c r="A5" s="31" t="s">
        <v>88</v>
      </c>
      <c r="B5" s="31" t="s">
        <v>128</v>
      </c>
      <c r="C5" s="31" t="s">
        <v>13</v>
      </c>
      <c r="D5" s="31" t="s">
        <v>14</v>
      </c>
      <c r="E5" s="21" t="s">
        <v>207</v>
      </c>
      <c r="F5" s="21" t="s">
        <v>770</v>
      </c>
      <c r="G5" s="21" t="s">
        <v>768</v>
      </c>
      <c r="H5" s="21" t="s">
        <v>769</v>
      </c>
    </row>
    <row r="6" spans="1:8" ht="20.100000000000001" customHeight="1">
      <c r="A6" s="33" t="s">
        <v>27</v>
      </c>
      <c r="B6" s="33" t="s">
        <v>185</v>
      </c>
      <c r="C6" s="22">
        <v>42880</v>
      </c>
      <c r="D6" s="22">
        <v>42880</v>
      </c>
      <c r="E6" s="22">
        <v>3472</v>
      </c>
      <c r="F6" s="22">
        <v>7409</v>
      </c>
      <c r="G6" s="22">
        <v>19601</v>
      </c>
      <c r="H6" s="22">
        <v>12398</v>
      </c>
    </row>
    <row r="7" spans="1:8" ht="20.100000000000001" customHeight="1">
      <c r="A7" s="33" t="s">
        <v>28</v>
      </c>
      <c r="B7" s="33" t="s">
        <v>186</v>
      </c>
      <c r="C7" s="22">
        <v>53906</v>
      </c>
      <c r="D7" s="22">
        <v>53906</v>
      </c>
      <c r="E7" s="22">
        <v>2718</v>
      </c>
      <c r="F7" s="22">
        <v>5959</v>
      </c>
      <c r="G7" s="22">
        <v>22748</v>
      </c>
      <c r="H7" s="22">
        <v>22481</v>
      </c>
    </row>
    <row r="8" spans="1:8" ht="20.100000000000001" customHeight="1">
      <c r="A8" s="33" t="s">
        <v>29</v>
      </c>
      <c r="B8" s="33" t="s">
        <v>30</v>
      </c>
      <c r="C8" s="22">
        <v>12352</v>
      </c>
      <c r="D8" s="22">
        <v>12352</v>
      </c>
      <c r="E8" s="22">
        <v>1945</v>
      </c>
      <c r="F8" s="22">
        <v>4986</v>
      </c>
      <c r="G8" s="22">
        <v>4560</v>
      </c>
      <c r="H8" s="22">
        <v>861</v>
      </c>
    </row>
    <row r="9" spans="1:8" ht="20.100000000000001" customHeight="1">
      <c r="A9" s="33" t="s">
        <v>31</v>
      </c>
      <c r="B9" s="33" t="s">
        <v>183</v>
      </c>
      <c r="C9" s="22">
        <v>13309</v>
      </c>
      <c r="D9" s="22">
        <v>13309</v>
      </c>
      <c r="E9" s="22">
        <v>3514</v>
      </c>
      <c r="F9" s="22">
        <v>6005</v>
      </c>
      <c r="G9" s="22">
        <v>3533</v>
      </c>
      <c r="H9" s="22">
        <v>257</v>
      </c>
    </row>
    <row r="10" spans="1:8" ht="20.100000000000001" customHeight="1">
      <c r="A10" s="33" t="s">
        <v>32</v>
      </c>
      <c r="B10" s="33" t="s">
        <v>33</v>
      </c>
      <c r="C10" s="22">
        <v>15846</v>
      </c>
      <c r="D10" s="22">
        <v>15846</v>
      </c>
      <c r="E10" s="22">
        <v>4802</v>
      </c>
      <c r="F10" s="22">
        <v>6429</v>
      </c>
      <c r="G10" s="22">
        <v>4340</v>
      </c>
      <c r="H10" s="22">
        <v>275</v>
      </c>
    </row>
    <row r="11" spans="1:8" ht="20.100000000000001" customHeight="1">
      <c r="A11" s="33" t="s">
        <v>34</v>
      </c>
      <c r="B11" s="33" t="s">
        <v>35</v>
      </c>
      <c r="C11" s="22">
        <v>19382</v>
      </c>
      <c r="D11" s="22">
        <v>19382</v>
      </c>
      <c r="E11" s="22">
        <v>5192</v>
      </c>
      <c r="F11" s="22">
        <v>7821</v>
      </c>
      <c r="G11" s="22">
        <v>5806</v>
      </c>
      <c r="H11" s="22">
        <v>563</v>
      </c>
    </row>
    <row r="12" spans="1:8" ht="20.100000000000001" customHeight="1">
      <c r="A12" s="33" t="s">
        <v>36</v>
      </c>
      <c r="B12" s="33" t="s">
        <v>37</v>
      </c>
      <c r="C12" s="22">
        <v>11932</v>
      </c>
      <c r="D12" s="22">
        <v>11932</v>
      </c>
      <c r="E12" s="22">
        <v>3980</v>
      </c>
      <c r="F12" s="22">
        <v>5321</v>
      </c>
      <c r="G12" s="22">
        <v>2313</v>
      </c>
      <c r="H12" s="22">
        <v>318</v>
      </c>
    </row>
    <row r="13" spans="1:8" ht="20.100000000000001" customHeight="1">
      <c r="A13" s="33" t="s">
        <v>38</v>
      </c>
      <c r="B13" s="33" t="s">
        <v>334</v>
      </c>
      <c r="C13" s="22">
        <v>21645</v>
      </c>
      <c r="D13" s="22">
        <v>21645</v>
      </c>
      <c r="E13" s="22">
        <v>3353</v>
      </c>
      <c r="F13" s="22">
        <v>7609</v>
      </c>
      <c r="G13" s="22">
        <v>8493</v>
      </c>
      <c r="H13" s="22">
        <v>2190</v>
      </c>
    </row>
    <row r="14" spans="1:8" ht="20.100000000000001" customHeight="1">
      <c r="A14" s="33" t="s">
        <v>39</v>
      </c>
      <c r="B14" s="33" t="s">
        <v>40</v>
      </c>
      <c r="C14" s="22">
        <v>11187</v>
      </c>
      <c r="D14" s="22">
        <v>11187</v>
      </c>
      <c r="E14" s="22">
        <v>791</v>
      </c>
      <c r="F14" s="22">
        <v>3054</v>
      </c>
      <c r="G14" s="22">
        <v>5417</v>
      </c>
      <c r="H14" s="22">
        <v>1925</v>
      </c>
    </row>
    <row r="15" spans="1:8" ht="20.100000000000001" customHeight="1">
      <c r="A15" s="33" t="s">
        <v>41</v>
      </c>
      <c r="B15" s="33" t="s">
        <v>335</v>
      </c>
      <c r="C15" s="22">
        <v>35572</v>
      </c>
      <c r="D15" s="22">
        <v>35572</v>
      </c>
      <c r="E15" s="22">
        <v>4595</v>
      </c>
      <c r="F15" s="22">
        <v>11138</v>
      </c>
      <c r="G15" s="22">
        <v>14368</v>
      </c>
      <c r="H15" s="22">
        <v>5471</v>
      </c>
    </row>
    <row r="16" spans="1:8" ht="20.100000000000001" customHeight="1">
      <c r="A16" s="33" t="s">
        <v>42</v>
      </c>
      <c r="B16" s="33" t="s">
        <v>43</v>
      </c>
      <c r="C16" s="22">
        <v>19513</v>
      </c>
      <c r="D16" s="22">
        <v>19513</v>
      </c>
      <c r="E16" s="22">
        <v>7986</v>
      </c>
      <c r="F16" s="22">
        <v>7617</v>
      </c>
      <c r="G16" s="22">
        <v>3475</v>
      </c>
      <c r="H16" s="22">
        <v>435</v>
      </c>
    </row>
    <row r="17" spans="1:8" ht="20.100000000000001" customHeight="1">
      <c r="A17" s="33" t="s">
        <v>44</v>
      </c>
      <c r="B17" s="33" t="s">
        <v>45</v>
      </c>
      <c r="C17" s="22">
        <v>13320</v>
      </c>
      <c r="D17" s="22">
        <v>13320</v>
      </c>
      <c r="E17" s="22">
        <v>1339</v>
      </c>
      <c r="F17" s="22">
        <v>2260</v>
      </c>
      <c r="G17" s="22">
        <v>5863</v>
      </c>
      <c r="H17" s="22">
        <v>3858</v>
      </c>
    </row>
    <row r="18" spans="1:8" ht="20.100000000000001" customHeight="1">
      <c r="A18" s="33" t="s">
        <v>46</v>
      </c>
      <c r="B18" s="33" t="s">
        <v>47</v>
      </c>
      <c r="C18" s="22">
        <v>29315</v>
      </c>
      <c r="D18" s="22">
        <v>29315</v>
      </c>
      <c r="E18" s="22">
        <v>2722</v>
      </c>
      <c r="F18" s="22">
        <v>4452</v>
      </c>
      <c r="G18" s="22">
        <v>12783</v>
      </c>
      <c r="H18" s="22">
        <v>9358</v>
      </c>
    </row>
    <row r="19" spans="1:8" ht="20.100000000000001" customHeight="1">
      <c r="A19" s="33" t="s">
        <v>48</v>
      </c>
      <c r="B19" s="33" t="s">
        <v>49</v>
      </c>
      <c r="C19" s="22">
        <v>6483</v>
      </c>
      <c r="D19" s="22">
        <v>6483</v>
      </c>
      <c r="E19" s="22">
        <v>499</v>
      </c>
      <c r="F19" s="22">
        <v>1151</v>
      </c>
      <c r="G19" s="22">
        <v>2969</v>
      </c>
      <c r="H19" s="22">
        <v>1864</v>
      </c>
    </row>
    <row r="20" spans="1:8" ht="20.100000000000001" customHeight="1">
      <c r="A20" s="33" t="s">
        <v>50</v>
      </c>
      <c r="B20" s="33" t="s">
        <v>51</v>
      </c>
      <c r="C20" s="22">
        <v>20454</v>
      </c>
      <c r="D20" s="22">
        <v>20454</v>
      </c>
      <c r="E20" s="22">
        <v>2732</v>
      </c>
      <c r="F20" s="22">
        <v>7351</v>
      </c>
      <c r="G20" s="22">
        <v>8326</v>
      </c>
      <c r="H20" s="22">
        <v>2045</v>
      </c>
    </row>
    <row r="21" spans="1:8" ht="20.100000000000001" customHeight="1">
      <c r="A21" s="33" t="s">
        <v>52</v>
      </c>
      <c r="B21" s="33" t="s">
        <v>53</v>
      </c>
      <c r="C21" s="22">
        <v>21023</v>
      </c>
      <c r="D21" s="22">
        <v>21023</v>
      </c>
      <c r="E21" s="22">
        <v>8012</v>
      </c>
      <c r="F21" s="22">
        <v>9511</v>
      </c>
      <c r="G21" s="22">
        <v>3289</v>
      </c>
      <c r="H21" s="22">
        <v>211</v>
      </c>
    </row>
    <row r="22" spans="1:8" ht="20.100000000000001" customHeight="1">
      <c r="A22" s="33" t="s">
        <v>54</v>
      </c>
      <c r="B22" s="33" t="s">
        <v>55</v>
      </c>
      <c r="C22" s="22">
        <v>12438</v>
      </c>
      <c r="D22" s="22">
        <v>12438</v>
      </c>
      <c r="E22" s="22">
        <v>890</v>
      </c>
      <c r="F22" s="22">
        <v>2746</v>
      </c>
      <c r="G22" s="22">
        <v>5696</v>
      </c>
      <c r="H22" s="22">
        <v>3106</v>
      </c>
    </row>
    <row r="23" spans="1:8" ht="20.100000000000001" customHeight="1">
      <c r="A23" s="33" t="s">
        <v>56</v>
      </c>
      <c r="B23" s="33" t="s">
        <v>57</v>
      </c>
      <c r="C23" s="22">
        <v>22053</v>
      </c>
      <c r="D23" s="22">
        <v>22053</v>
      </c>
      <c r="E23" s="22">
        <v>1197</v>
      </c>
      <c r="F23" s="22">
        <v>2482</v>
      </c>
      <c r="G23" s="22">
        <v>10048</v>
      </c>
      <c r="H23" s="22">
        <v>8326</v>
      </c>
    </row>
    <row r="24" spans="1:8" ht="20.100000000000001" customHeight="1">
      <c r="A24" s="33" t="s">
        <v>58</v>
      </c>
      <c r="B24" s="33" t="s">
        <v>59</v>
      </c>
      <c r="C24" s="22">
        <v>19554</v>
      </c>
      <c r="D24" s="22">
        <v>19554</v>
      </c>
      <c r="E24" s="22">
        <v>3281</v>
      </c>
      <c r="F24" s="22">
        <v>7168</v>
      </c>
      <c r="G24" s="22">
        <v>7383</v>
      </c>
      <c r="H24" s="22">
        <v>1722</v>
      </c>
    </row>
    <row r="25" spans="1:8" ht="20.100000000000001" customHeight="1">
      <c r="A25" s="33" t="s">
        <v>60</v>
      </c>
      <c r="B25" s="33" t="s">
        <v>61</v>
      </c>
      <c r="C25" s="22">
        <v>21396</v>
      </c>
      <c r="D25" s="22">
        <v>21396</v>
      </c>
      <c r="E25" s="22">
        <v>1748</v>
      </c>
      <c r="F25" s="22">
        <v>6133</v>
      </c>
      <c r="G25" s="22">
        <v>9366</v>
      </c>
      <c r="H25" s="22">
        <v>4149</v>
      </c>
    </row>
    <row r="26" spans="1:8" ht="20.100000000000001" customHeight="1">
      <c r="A26" s="33" t="s">
        <v>62</v>
      </c>
      <c r="B26" s="33" t="s">
        <v>63</v>
      </c>
      <c r="C26" s="22">
        <v>13847</v>
      </c>
      <c r="D26" s="22">
        <v>13847</v>
      </c>
      <c r="E26" s="22">
        <v>2877</v>
      </c>
      <c r="F26" s="22">
        <v>6603</v>
      </c>
      <c r="G26" s="22">
        <v>4037</v>
      </c>
      <c r="H26" s="22">
        <v>330</v>
      </c>
    </row>
    <row r="27" spans="1:8" ht="20.100000000000001" customHeight="1">
      <c r="A27" s="33" t="s">
        <v>64</v>
      </c>
      <c r="B27" s="33" t="s">
        <v>65</v>
      </c>
      <c r="C27" s="22">
        <v>26539</v>
      </c>
      <c r="D27" s="22">
        <v>26539</v>
      </c>
      <c r="E27" s="22">
        <v>4463</v>
      </c>
      <c r="F27" s="22">
        <v>9787</v>
      </c>
      <c r="G27" s="22">
        <v>9978</v>
      </c>
      <c r="H27" s="22">
        <v>2311</v>
      </c>
    </row>
    <row r="28" spans="1:8" ht="20.100000000000001" customHeight="1">
      <c r="A28" s="33" t="s">
        <v>66</v>
      </c>
      <c r="B28" s="33" t="s">
        <v>336</v>
      </c>
      <c r="C28" s="22">
        <v>41396</v>
      </c>
      <c r="D28" s="22">
        <v>41396</v>
      </c>
      <c r="E28" s="22">
        <v>12123</v>
      </c>
      <c r="F28" s="22">
        <v>14544</v>
      </c>
      <c r="G28" s="22">
        <v>12069</v>
      </c>
      <c r="H28" s="22">
        <v>2660</v>
      </c>
    </row>
    <row r="29" spans="1:8" ht="20.100000000000001" customHeight="1">
      <c r="A29" s="33" t="s">
        <v>67</v>
      </c>
      <c r="B29" s="33" t="s">
        <v>68</v>
      </c>
      <c r="C29" s="22">
        <v>31895</v>
      </c>
      <c r="D29" s="22">
        <v>31895</v>
      </c>
      <c r="E29" s="22">
        <v>5528</v>
      </c>
      <c r="F29" s="22">
        <v>11792</v>
      </c>
      <c r="G29" s="22">
        <v>10286</v>
      </c>
      <c r="H29" s="22">
        <v>4289</v>
      </c>
    </row>
    <row r="30" spans="1:8" ht="20.100000000000001" customHeight="1">
      <c r="A30" s="33" t="s">
        <v>69</v>
      </c>
      <c r="B30" s="33" t="s">
        <v>70</v>
      </c>
      <c r="C30" s="22">
        <v>28707</v>
      </c>
      <c r="D30" s="22">
        <v>28707</v>
      </c>
      <c r="E30" s="22">
        <v>5088</v>
      </c>
      <c r="F30" s="22">
        <v>9082</v>
      </c>
      <c r="G30" s="22">
        <v>10112</v>
      </c>
      <c r="H30" s="22">
        <v>4425</v>
      </c>
    </row>
    <row r="31" spans="1:8" ht="20.100000000000001" customHeight="1">
      <c r="A31" s="33" t="s">
        <v>71</v>
      </c>
      <c r="B31" s="33" t="s">
        <v>72</v>
      </c>
      <c r="C31" s="22">
        <v>33413</v>
      </c>
      <c r="D31" s="22">
        <v>33413</v>
      </c>
      <c r="E31" s="22">
        <v>7056</v>
      </c>
      <c r="F31" s="22">
        <v>15535</v>
      </c>
      <c r="G31" s="22">
        <v>9702</v>
      </c>
      <c r="H31" s="22">
        <v>1120</v>
      </c>
    </row>
    <row r="32" spans="1:8" ht="20.100000000000001" customHeight="1">
      <c r="A32" s="33" t="s">
        <v>73</v>
      </c>
      <c r="B32" s="33" t="s">
        <v>74</v>
      </c>
      <c r="C32" s="22">
        <v>10030</v>
      </c>
      <c r="D32" s="22">
        <v>10030</v>
      </c>
      <c r="E32" s="22">
        <v>927</v>
      </c>
      <c r="F32" s="22">
        <v>2261</v>
      </c>
      <c r="G32" s="22">
        <v>4783</v>
      </c>
      <c r="H32" s="22">
        <v>2059</v>
      </c>
    </row>
    <row r="33" spans="1:8" ht="20.100000000000001" customHeight="1">
      <c r="A33" s="33" t="s">
        <v>75</v>
      </c>
      <c r="B33" s="33" t="s">
        <v>184</v>
      </c>
      <c r="C33" s="22">
        <v>9422</v>
      </c>
      <c r="D33" s="22">
        <v>9422</v>
      </c>
      <c r="E33" s="22">
        <v>914</v>
      </c>
      <c r="F33" s="22">
        <v>2026</v>
      </c>
      <c r="G33" s="22">
        <v>4410</v>
      </c>
      <c r="H33" s="22">
        <v>2072</v>
      </c>
    </row>
    <row r="34" spans="1:8" ht="20.100000000000001" customHeight="1">
      <c r="A34" s="33" t="s">
        <v>76</v>
      </c>
      <c r="B34" s="33" t="s">
        <v>77</v>
      </c>
      <c r="C34" s="22">
        <v>13931</v>
      </c>
      <c r="D34" s="22">
        <v>13931</v>
      </c>
      <c r="E34" s="22">
        <v>589</v>
      </c>
      <c r="F34" s="22">
        <v>3520</v>
      </c>
      <c r="G34" s="22">
        <v>7820</v>
      </c>
      <c r="H34" s="22">
        <v>2002</v>
      </c>
    </row>
    <row r="35" spans="1:8" ht="20.100000000000001" customHeight="1">
      <c r="A35" s="33" t="s">
        <v>78</v>
      </c>
      <c r="B35" s="33" t="s">
        <v>337</v>
      </c>
      <c r="C35" s="22">
        <v>38523</v>
      </c>
      <c r="D35" s="22">
        <v>38523</v>
      </c>
      <c r="E35" s="22">
        <v>4723</v>
      </c>
      <c r="F35" s="22">
        <v>15153</v>
      </c>
      <c r="G35" s="22">
        <v>15321</v>
      </c>
      <c r="H35" s="22">
        <v>3326</v>
      </c>
    </row>
    <row r="36" spans="1:8" ht="20.100000000000001" customHeight="1">
      <c r="A36" s="33" t="s">
        <v>79</v>
      </c>
      <c r="B36" s="33" t="s">
        <v>80</v>
      </c>
      <c r="C36" s="22">
        <v>20605</v>
      </c>
      <c r="D36" s="22">
        <v>20605</v>
      </c>
      <c r="E36" s="22">
        <v>4522</v>
      </c>
      <c r="F36" s="22">
        <v>8212</v>
      </c>
      <c r="G36" s="22">
        <v>6812</v>
      </c>
      <c r="H36" s="22">
        <v>1059</v>
      </c>
    </row>
    <row r="37" spans="1:8" ht="20.100000000000001" customHeight="1">
      <c r="A37" s="33" t="s">
        <v>81</v>
      </c>
      <c r="B37" s="33" t="s">
        <v>82</v>
      </c>
      <c r="C37" s="22">
        <v>26155</v>
      </c>
      <c r="D37" s="22">
        <v>26155</v>
      </c>
      <c r="E37" s="22">
        <v>2244</v>
      </c>
      <c r="F37" s="22">
        <v>10262</v>
      </c>
      <c r="G37" s="22">
        <v>11650</v>
      </c>
      <c r="H37" s="22">
        <v>1999</v>
      </c>
    </row>
    <row r="38" spans="1:8" ht="20.100000000000001" customHeight="1">
      <c r="A38" s="33" t="s">
        <v>83</v>
      </c>
      <c r="B38" s="33" t="s">
        <v>84</v>
      </c>
      <c r="C38" s="22">
        <v>23728</v>
      </c>
      <c r="D38" s="22">
        <v>23728</v>
      </c>
      <c r="E38" s="22">
        <v>2170</v>
      </c>
      <c r="F38" s="22">
        <v>7911</v>
      </c>
      <c r="G38" s="22">
        <v>11217</v>
      </c>
      <c r="H38" s="22">
        <v>2430</v>
      </c>
    </row>
    <row r="39" spans="1:8" ht="20.100000000000001" customHeight="1">
      <c r="A39" s="33" t="s">
        <v>85</v>
      </c>
      <c r="B39" s="33" t="s">
        <v>338</v>
      </c>
      <c r="C39" s="22">
        <v>38791</v>
      </c>
      <c r="D39" s="22">
        <v>38791</v>
      </c>
      <c r="E39" s="22">
        <v>10939</v>
      </c>
      <c r="F39" s="22">
        <v>17027</v>
      </c>
      <c r="G39" s="22">
        <v>9110</v>
      </c>
      <c r="H39" s="22">
        <v>1715</v>
      </c>
    </row>
    <row r="40" spans="1:8" ht="27.75" customHeight="1">
      <c r="A40" s="114" t="s">
        <v>8</v>
      </c>
      <c r="B40" s="115"/>
      <c r="C40" s="35">
        <f t="shared" ref="C40:H40" si="0">SUM(C6:C39)</f>
        <v>780542</v>
      </c>
      <c r="D40" s="35">
        <f t="shared" si="0"/>
        <v>780542</v>
      </c>
      <c r="E40" s="35">
        <f t="shared" si="0"/>
        <v>128931</v>
      </c>
      <c r="F40" s="35">
        <f t="shared" si="0"/>
        <v>250317</v>
      </c>
      <c r="G40" s="35">
        <f t="shared" si="0"/>
        <v>287684</v>
      </c>
      <c r="H40" s="35">
        <f t="shared" si="0"/>
        <v>113610</v>
      </c>
    </row>
  </sheetData>
  <mergeCells count="5">
    <mergeCell ref="A1:H1"/>
    <mergeCell ref="A2:H2"/>
    <mergeCell ref="A3:H3"/>
    <mergeCell ref="A4:H4"/>
    <mergeCell ref="A40:B40"/>
  </mergeCells>
  <pageMargins left="0" right="0" top="0" bottom="0" header="0.3" footer="0.3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42"/>
  <sheetViews>
    <sheetView workbookViewId="0">
      <selection activeCell="C8" sqref="C8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4" width="9" style="20" bestFit="1" customWidth="1"/>
    <col min="5" max="5" width="7.7109375" style="20" bestFit="1" customWidth="1"/>
    <col min="6" max="6" width="5.140625" style="20" bestFit="1" customWidth="1"/>
    <col min="7" max="7" width="9" style="20" bestFit="1" customWidth="1"/>
    <col min="8" max="8" width="7.7109375" style="20" bestFit="1" customWidth="1"/>
    <col min="9" max="9" width="6.42578125" style="20" bestFit="1" customWidth="1"/>
    <col min="10" max="11" width="9" style="20" bestFit="1" customWidth="1"/>
    <col min="12" max="12" width="6.42578125" style="20" bestFit="1" customWidth="1"/>
    <col min="13" max="14" width="9" style="20" bestFit="1" customWidth="1"/>
    <col min="15" max="15" width="6.42578125" style="20" bestFit="1" customWidth="1"/>
    <col min="16" max="16384" width="9.140625" style="20"/>
  </cols>
  <sheetData>
    <row r="2" spans="1:15" ht="20.100000000000001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0.100000000000001" customHeight="1">
      <c r="A3" s="100" t="s">
        <v>160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0.100000000000001" customHeight="1">
      <c r="A4" s="100" t="s">
        <v>344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20.100000000000001" customHeight="1">
      <c r="A5" s="100" t="s">
        <v>272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39" customHeight="1">
      <c r="A6" s="97" t="s">
        <v>104</v>
      </c>
      <c r="B6" s="97" t="s">
        <v>88</v>
      </c>
      <c r="C6" s="97" t="s">
        <v>23</v>
      </c>
      <c r="D6" s="100" t="s">
        <v>205</v>
      </c>
      <c r="E6" s="101"/>
      <c r="F6" s="102"/>
      <c r="G6" s="100" t="s">
        <v>784</v>
      </c>
      <c r="H6" s="101"/>
      <c r="I6" s="102"/>
      <c r="J6" s="100" t="s">
        <v>208</v>
      </c>
      <c r="K6" s="101"/>
      <c r="L6" s="102"/>
      <c r="M6" s="100" t="s">
        <v>209</v>
      </c>
      <c r="N6" s="101"/>
      <c r="O6" s="102"/>
    </row>
    <row r="7" spans="1:15" s="59" customFormat="1" ht="29.25" customHeight="1">
      <c r="A7" s="98"/>
      <c r="B7" s="98"/>
      <c r="C7" s="98"/>
      <c r="D7" s="31" t="s">
        <v>161</v>
      </c>
      <c r="E7" s="31" t="s">
        <v>162</v>
      </c>
      <c r="F7" s="31" t="s">
        <v>163</v>
      </c>
      <c r="G7" s="31" t="s">
        <v>161</v>
      </c>
      <c r="H7" s="31" t="s">
        <v>162</v>
      </c>
      <c r="I7" s="83" t="s">
        <v>163</v>
      </c>
      <c r="J7" s="31" t="s">
        <v>161</v>
      </c>
      <c r="K7" s="31" t="s">
        <v>162</v>
      </c>
      <c r="L7" s="31" t="s">
        <v>163</v>
      </c>
      <c r="M7" s="31" t="s">
        <v>161</v>
      </c>
      <c r="N7" s="31" t="s">
        <v>162</v>
      </c>
      <c r="O7" s="83" t="s">
        <v>163</v>
      </c>
    </row>
    <row r="8" spans="1:15" ht="20.100000000000001" customHeight="1">
      <c r="A8" s="21">
        <v>1</v>
      </c>
      <c r="B8" s="21" t="s">
        <v>27</v>
      </c>
      <c r="C8" s="33" t="s">
        <v>185</v>
      </c>
      <c r="D8" s="62">
        <v>40460</v>
      </c>
      <c r="E8" s="62">
        <v>2375</v>
      </c>
      <c r="F8" s="62">
        <v>45</v>
      </c>
      <c r="G8" s="62">
        <v>39209</v>
      </c>
      <c r="H8" s="62">
        <v>3615</v>
      </c>
      <c r="I8" s="62">
        <v>56</v>
      </c>
      <c r="J8" s="62">
        <v>39117</v>
      </c>
      <c r="K8" s="62">
        <v>3667</v>
      </c>
      <c r="L8" s="62">
        <v>96</v>
      </c>
      <c r="M8" s="62">
        <v>39382</v>
      </c>
      <c r="N8" s="62">
        <v>3424</v>
      </c>
      <c r="O8" s="62">
        <v>74</v>
      </c>
    </row>
    <row r="9" spans="1:15" ht="20.100000000000001" customHeight="1">
      <c r="A9" s="21">
        <v>2</v>
      </c>
      <c r="B9" s="21" t="s">
        <v>28</v>
      </c>
      <c r="C9" s="33" t="s">
        <v>186</v>
      </c>
      <c r="D9" s="62">
        <v>49377</v>
      </c>
      <c r="E9" s="62">
        <v>4474</v>
      </c>
      <c r="F9" s="62">
        <v>55</v>
      </c>
      <c r="G9" s="62">
        <v>47290</v>
      </c>
      <c r="H9" s="62">
        <v>6508</v>
      </c>
      <c r="I9" s="62">
        <v>108</v>
      </c>
      <c r="J9" s="62">
        <v>46667</v>
      </c>
      <c r="K9" s="62">
        <v>7056</v>
      </c>
      <c r="L9" s="62">
        <v>183</v>
      </c>
      <c r="M9" s="62">
        <v>46939</v>
      </c>
      <c r="N9" s="62">
        <v>6775</v>
      </c>
      <c r="O9" s="62">
        <v>192</v>
      </c>
    </row>
    <row r="10" spans="1:15" ht="20.100000000000001" customHeight="1">
      <c r="A10" s="21">
        <v>3</v>
      </c>
      <c r="B10" s="21" t="s">
        <v>29</v>
      </c>
      <c r="C10" s="33" t="s">
        <v>30</v>
      </c>
      <c r="D10" s="62">
        <v>11600</v>
      </c>
      <c r="E10" s="62">
        <v>743</v>
      </c>
      <c r="F10" s="62">
        <v>9</v>
      </c>
      <c r="G10" s="62">
        <v>11173</v>
      </c>
      <c r="H10" s="62">
        <v>1165</v>
      </c>
      <c r="I10" s="62">
        <v>14</v>
      </c>
      <c r="J10" s="62">
        <v>11310</v>
      </c>
      <c r="K10" s="62">
        <v>1029</v>
      </c>
      <c r="L10" s="62">
        <v>13</v>
      </c>
      <c r="M10" s="62">
        <v>11270</v>
      </c>
      <c r="N10" s="62">
        <v>1061</v>
      </c>
      <c r="O10" s="62">
        <v>21</v>
      </c>
    </row>
    <row r="11" spans="1:15" ht="20.100000000000001" customHeight="1">
      <c r="A11" s="21">
        <v>4</v>
      </c>
      <c r="B11" s="21" t="s">
        <v>31</v>
      </c>
      <c r="C11" s="33" t="s">
        <v>183</v>
      </c>
      <c r="D11" s="62">
        <v>12841</v>
      </c>
      <c r="E11" s="62">
        <v>466</v>
      </c>
      <c r="F11" s="62">
        <v>2</v>
      </c>
      <c r="G11" s="62">
        <v>12452</v>
      </c>
      <c r="H11" s="62">
        <v>854</v>
      </c>
      <c r="I11" s="62">
        <v>3</v>
      </c>
      <c r="J11" s="62">
        <v>12607</v>
      </c>
      <c r="K11" s="62">
        <v>698</v>
      </c>
      <c r="L11" s="62">
        <v>4</v>
      </c>
      <c r="M11" s="62">
        <v>12639</v>
      </c>
      <c r="N11" s="62">
        <v>662</v>
      </c>
      <c r="O11" s="62">
        <v>8</v>
      </c>
    </row>
    <row r="12" spans="1:15" ht="20.100000000000001" customHeight="1">
      <c r="A12" s="21">
        <v>5</v>
      </c>
      <c r="B12" s="21" t="s">
        <v>32</v>
      </c>
      <c r="C12" s="33" t="s">
        <v>33</v>
      </c>
      <c r="D12" s="62">
        <v>14727</v>
      </c>
      <c r="E12" s="62">
        <v>1101</v>
      </c>
      <c r="F12" s="62">
        <v>18</v>
      </c>
      <c r="G12" s="62">
        <v>14174</v>
      </c>
      <c r="H12" s="62">
        <v>1645</v>
      </c>
      <c r="I12" s="62">
        <v>27</v>
      </c>
      <c r="J12" s="62">
        <v>14450</v>
      </c>
      <c r="K12" s="62">
        <v>1379</v>
      </c>
      <c r="L12" s="62">
        <v>17</v>
      </c>
      <c r="M12" s="62">
        <v>14193</v>
      </c>
      <c r="N12" s="62">
        <v>1623</v>
      </c>
      <c r="O12" s="62">
        <v>30</v>
      </c>
    </row>
    <row r="13" spans="1:15" ht="20.100000000000001" customHeight="1">
      <c r="A13" s="21">
        <v>6</v>
      </c>
      <c r="B13" s="21" t="s">
        <v>34</v>
      </c>
      <c r="C13" s="33" t="s">
        <v>35</v>
      </c>
      <c r="D13" s="62">
        <v>18464</v>
      </c>
      <c r="E13" s="62">
        <v>905</v>
      </c>
      <c r="F13" s="62">
        <v>13</v>
      </c>
      <c r="G13" s="62">
        <v>18000</v>
      </c>
      <c r="H13" s="62">
        <v>1367</v>
      </c>
      <c r="I13" s="62">
        <v>15</v>
      </c>
      <c r="J13" s="62">
        <v>17980</v>
      </c>
      <c r="K13" s="62">
        <v>1386</v>
      </c>
      <c r="L13" s="62">
        <v>16</v>
      </c>
      <c r="M13" s="62">
        <v>17945</v>
      </c>
      <c r="N13" s="62">
        <v>1421</v>
      </c>
      <c r="O13" s="62">
        <v>16</v>
      </c>
    </row>
    <row r="14" spans="1:15" ht="20.100000000000001" customHeight="1">
      <c r="A14" s="21">
        <v>7</v>
      </c>
      <c r="B14" s="21" t="s">
        <v>36</v>
      </c>
      <c r="C14" s="33" t="s">
        <v>37</v>
      </c>
      <c r="D14" s="62">
        <v>11159</v>
      </c>
      <c r="E14" s="62">
        <v>764</v>
      </c>
      <c r="F14" s="62">
        <v>9</v>
      </c>
      <c r="G14" s="62">
        <v>10727</v>
      </c>
      <c r="H14" s="62">
        <v>1190</v>
      </c>
      <c r="I14" s="62">
        <v>15</v>
      </c>
      <c r="J14" s="62">
        <v>10909</v>
      </c>
      <c r="K14" s="62">
        <v>1008</v>
      </c>
      <c r="L14" s="62">
        <v>15</v>
      </c>
      <c r="M14" s="62">
        <v>10823</v>
      </c>
      <c r="N14" s="62">
        <v>1091</v>
      </c>
      <c r="O14" s="62">
        <v>18</v>
      </c>
    </row>
    <row r="15" spans="1:15" ht="20.100000000000001" customHeight="1">
      <c r="A15" s="21">
        <v>8</v>
      </c>
      <c r="B15" s="21" t="s">
        <v>38</v>
      </c>
      <c r="C15" s="33" t="s">
        <v>334</v>
      </c>
      <c r="D15" s="62">
        <v>20439</v>
      </c>
      <c r="E15" s="62">
        <v>1194</v>
      </c>
      <c r="F15" s="62">
        <v>12</v>
      </c>
      <c r="G15" s="62">
        <v>20021</v>
      </c>
      <c r="H15" s="62">
        <v>1589</v>
      </c>
      <c r="I15" s="62">
        <v>35</v>
      </c>
      <c r="J15" s="62">
        <v>20030</v>
      </c>
      <c r="K15" s="62">
        <v>1580</v>
      </c>
      <c r="L15" s="62">
        <v>35</v>
      </c>
      <c r="M15" s="62">
        <v>20102</v>
      </c>
      <c r="N15" s="62">
        <v>1505</v>
      </c>
      <c r="O15" s="62">
        <v>38</v>
      </c>
    </row>
    <row r="16" spans="1:15" ht="20.100000000000001" customHeight="1">
      <c r="A16" s="21">
        <v>9</v>
      </c>
      <c r="B16" s="21" t="s">
        <v>39</v>
      </c>
      <c r="C16" s="33" t="s">
        <v>40</v>
      </c>
      <c r="D16" s="62">
        <v>9611</v>
      </c>
      <c r="E16" s="62">
        <v>1572</v>
      </c>
      <c r="F16" s="62">
        <v>4</v>
      </c>
      <c r="G16" s="62">
        <v>9475</v>
      </c>
      <c r="H16" s="62">
        <v>1705</v>
      </c>
      <c r="I16" s="62">
        <v>7</v>
      </c>
      <c r="J16" s="62">
        <v>9126</v>
      </c>
      <c r="K16" s="62">
        <v>2045</v>
      </c>
      <c r="L16" s="62">
        <v>16</v>
      </c>
      <c r="M16" s="62">
        <v>9244</v>
      </c>
      <c r="N16" s="62">
        <v>1929</v>
      </c>
      <c r="O16" s="62">
        <v>14</v>
      </c>
    </row>
    <row r="17" spans="1:15" ht="20.100000000000001" customHeight="1">
      <c r="A17" s="21">
        <v>10</v>
      </c>
      <c r="B17" s="21" t="s">
        <v>41</v>
      </c>
      <c r="C17" s="33" t="s">
        <v>335</v>
      </c>
      <c r="D17" s="62">
        <v>32047</v>
      </c>
      <c r="E17" s="62">
        <v>3466</v>
      </c>
      <c r="F17" s="62">
        <v>59</v>
      </c>
      <c r="G17" s="62">
        <v>30645</v>
      </c>
      <c r="H17" s="62">
        <v>4844</v>
      </c>
      <c r="I17" s="62">
        <v>83</v>
      </c>
      <c r="J17" s="62">
        <v>30286</v>
      </c>
      <c r="K17" s="62">
        <v>5168</v>
      </c>
      <c r="L17" s="62">
        <v>118</v>
      </c>
      <c r="M17" s="62">
        <v>30153</v>
      </c>
      <c r="N17" s="62">
        <v>5305</v>
      </c>
      <c r="O17" s="62">
        <v>114</v>
      </c>
    </row>
    <row r="18" spans="1:15" ht="20.100000000000001" customHeight="1">
      <c r="A18" s="21">
        <v>11</v>
      </c>
      <c r="B18" s="21" t="s">
        <v>42</v>
      </c>
      <c r="C18" s="33" t="s">
        <v>43</v>
      </c>
      <c r="D18" s="62">
        <v>17707</v>
      </c>
      <c r="E18" s="62">
        <v>1773</v>
      </c>
      <c r="F18" s="62">
        <v>33</v>
      </c>
      <c r="G18" s="62">
        <v>17529</v>
      </c>
      <c r="H18" s="62">
        <v>1946</v>
      </c>
      <c r="I18" s="62">
        <v>38</v>
      </c>
      <c r="J18" s="62">
        <v>17508</v>
      </c>
      <c r="K18" s="62">
        <v>1958</v>
      </c>
      <c r="L18" s="62">
        <v>47</v>
      </c>
      <c r="M18" s="62">
        <v>17118</v>
      </c>
      <c r="N18" s="62">
        <v>2341</v>
      </c>
      <c r="O18" s="62">
        <v>54</v>
      </c>
    </row>
    <row r="19" spans="1:15" ht="20.100000000000001" customHeight="1">
      <c r="A19" s="21">
        <v>12</v>
      </c>
      <c r="B19" s="21" t="s">
        <v>44</v>
      </c>
      <c r="C19" s="33" t="s">
        <v>45</v>
      </c>
      <c r="D19" s="62">
        <v>12854</v>
      </c>
      <c r="E19" s="62">
        <v>458</v>
      </c>
      <c r="F19" s="62">
        <v>8</v>
      </c>
      <c r="G19" s="62">
        <v>12663</v>
      </c>
      <c r="H19" s="62">
        <v>648</v>
      </c>
      <c r="I19" s="62">
        <v>9</v>
      </c>
      <c r="J19" s="62">
        <v>12626</v>
      </c>
      <c r="K19" s="62">
        <v>684</v>
      </c>
      <c r="L19" s="62">
        <v>10</v>
      </c>
      <c r="M19" s="62">
        <v>12375</v>
      </c>
      <c r="N19" s="62">
        <v>936</v>
      </c>
      <c r="O19" s="62">
        <v>9</v>
      </c>
    </row>
    <row r="20" spans="1:15" ht="20.100000000000001" customHeight="1">
      <c r="A20" s="21">
        <v>13</v>
      </c>
      <c r="B20" s="21" t="s">
        <v>46</v>
      </c>
      <c r="C20" s="33" t="s">
        <v>47</v>
      </c>
      <c r="D20" s="62">
        <v>27124</v>
      </c>
      <c r="E20" s="62">
        <v>2164</v>
      </c>
      <c r="F20" s="62">
        <v>27</v>
      </c>
      <c r="G20" s="62">
        <v>27411</v>
      </c>
      <c r="H20" s="62">
        <v>1874</v>
      </c>
      <c r="I20" s="62">
        <v>30</v>
      </c>
      <c r="J20" s="62">
        <v>27193</v>
      </c>
      <c r="K20" s="62">
        <v>2117</v>
      </c>
      <c r="L20" s="62">
        <v>5</v>
      </c>
      <c r="M20" s="62">
        <v>26780</v>
      </c>
      <c r="N20" s="62">
        <v>2510</v>
      </c>
      <c r="O20" s="62">
        <v>25</v>
      </c>
    </row>
    <row r="21" spans="1:15" ht="20.100000000000001" customHeight="1">
      <c r="A21" s="21">
        <v>14</v>
      </c>
      <c r="B21" s="21" t="s">
        <v>48</v>
      </c>
      <c r="C21" s="33" t="s">
        <v>49</v>
      </c>
      <c r="D21" s="62">
        <v>6089</v>
      </c>
      <c r="E21" s="62">
        <v>391</v>
      </c>
      <c r="F21" s="62">
        <v>3</v>
      </c>
      <c r="G21" s="62">
        <v>6003</v>
      </c>
      <c r="H21" s="62">
        <v>477</v>
      </c>
      <c r="I21" s="62">
        <v>3</v>
      </c>
      <c r="J21" s="62">
        <v>6066</v>
      </c>
      <c r="K21" s="62">
        <v>413</v>
      </c>
      <c r="L21" s="62">
        <v>4</v>
      </c>
      <c r="M21" s="62">
        <v>6015</v>
      </c>
      <c r="N21" s="62">
        <v>465</v>
      </c>
      <c r="O21" s="62">
        <v>3</v>
      </c>
    </row>
    <row r="22" spans="1:15" ht="20.100000000000001" customHeight="1">
      <c r="A22" s="21">
        <v>15</v>
      </c>
      <c r="B22" s="21" t="s">
        <v>50</v>
      </c>
      <c r="C22" s="33" t="s">
        <v>51</v>
      </c>
      <c r="D22" s="62">
        <v>18785</v>
      </c>
      <c r="E22" s="62">
        <v>1652</v>
      </c>
      <c r="F22" s="62">
        <v>17</v>
      </c>
      <c r="G22" s="62">
        <v>17728</v>
      </c>
      <c r="H22" s="62">
        <v>2698</v>
      </c>
      <c r="I22" s="62">
        <v>28</v>
      </c>
      <c r="J22" s="62">
        <v>17894</v>
      </c>
      <c r="K22" s="62">
        <v>2529</v>
      </c>
      <c r="L22" s="62">
        <v>31</v>
      </c>
      <c r="M22" s="62">
        <v>17513</v>
      </c>
      <c r="N22" s="62">
        <v>2913</v>
      </c>
      <c r="O22" s="62">
        <v>28</v>
      </c>
    </row>
    <row r="23" spans="1:15" ht="20.100000000000001" customHeight="1">
      <c r="A23" s="21">
        <v>16</v>
      </c>
      <c r="B23" s="21" t="s">
        <v>52</v>
      </c>
      <c r="C23" s="33" t="s">
        <v>53</v>
      </c>
      <c r="D23" s="62">
        <v>18810</v>
      </c>
      <c r="E23" s="62">
        <v>2192</v>
      </c>
      <c r="F23" s="62">
        <v>21</v>
      </c>
      <c r="G23" s="62">
        <v>17880</v>
      </c>
      <c r="H23" s="62">
        <v>3119</v>
      </c>
      <c r="I23" s="62">
        <v>24</v>
      </c>
      <c r="J23" s="62">
        <v>18075</v>
      </c>
      <c r="K23" s="62">
        <v>2922</v>
      </c>
      <c r="L23" s="62">
        <v>26</v>
      </c>
      <c r="M23" s="62">
        <v>18133</v>
      </c>
      <c r="N23" s="62">
        <v>2861</v>
      </c>
      <c r="O23" s="62">
        <v>29</v>
      </c>
    </row>
    <row r="24" spans="1:15" ht="20.100000000000001" customHeight="1">
      <c r="A24" s="21">
        <v>17</v>
      </c>
      <c r="B24" s="21" t="s">
        <v>54</v>
      </c>
      <c r="C24" s="33" t="s">
        <v>55</v>
      </c>
      <c r="D24" s="62">
        <v>11933</v>
      </c>
      <c r="E24" s="62">
        <v>502</v>
      </c>
      <c r="F24" s="62">
        <v>3</v>
      </c>
      <c r="G24" s="62">
        <v>11637</v>
      </c>
      <c r="H24" s="62">
        <v>791</v>
      </c>
      <c r="I24" s="62">
        <v>10</v>
      </c>
      <c r="J24" s="62">
        <v>11623</v>
      </c>
      <c r="K24" s="62">
        <v>795</v>
      </c>
      <c r="L24" s="62">
        <v>20</v>
      </c>
      <c r="M24" s="62">
        <v>11575</v>
      </c>
      <c r="N24" s="62">
        <v>834</v>
      </c>
      <c r="O24" s="62">
        <v>29</v>
      </c>
    </row>
    <row r="25" spans="1:15" ht="20.100000000000001" customHeight="1">
      <c r="A25" s="21">
        <v>18</v>
      </c>
      <c r="B25" s="21" t="s">
        <v>56</v>
      </c>
      <c r="C25" s="33" t="s">
        <v>57</v>
      </c>
      <c r="D25" s="62">
        <v>20257</v>
      </c>
      <c r="E25" s="62">
        <v>1783</v>
      </c>
      <c r="F25" s="62">
        <v>13</v>
      </c>
      <c r="G25" s="62">
        <v>19336</v>
      </c>
      <c r="H25" s="62">
        <v>2693</v>
      </c>
      <c r="I25" s="62">
        <v>24</v>
      </c>
      <c r="J25" s="62">
        <v>19539</v>
      </c>
      <c r="K25" s="62">
        <v>2493</v>
      </c>
      <c r="L25" s="62">
        <v>21</v>
      </c>
      <c r="M25" s="62">
        <v>19055</v>
      </c>
      <c r="N25" s="62">
        <v>2970</v>
      </c>
      <c r="O25" s="62">
        <v>28</v>
      </c>
    </row>
    <row r="26" spans="1:15" ht="20.100000000000001" customHeight="1">
      <c r="A26" s="21">
        <v>19</v>
      </c>
      <c r="B26" s="21" t="s">
        <v>58</v>
      </c>
      <c r="C26" s="33" t="s">
        <v>59</v>
      </c>
      <c r="D26" s="62">
        <v>18933</v>
      </c>
      <c r="E26" s="62">
        <v>611</v>
      </c>
      <c r="F26" s="62">
        <v>10</v>
      </c>
      <c r="G26" s="62">
        <v>18690</v>
      </c>
      <c r="H26" s="62">
        <v>845</v>
      </c>
      <c r="I26" s="62">
        <v>19</v>
      </c>
      <c r="J26" s="62">
        <v>18688</v>
      </c>
      <c r="K26" s="62">
        <v>851</v>
      </c>
      <c r="L26" s="62">
        <v>15</v>
      </c>
      <c r="M26" s="62">
        <v>18611</v>
      </c>
      <c r="N26" s="62">
        <v>924</v>
      </c>
      <c r="O26" s="62">
        <v>19</v>
      </c>
    </row>
    <row r="27" spans="1:15" ht="20.100000000000001" customHeight="1">
      <c r="A27" s="21">
        <v>20</v>
      </c>
      <c r="B27" s="21" t="s">
        <v>60</v>
      </c>
      <c r="C27" s="33" t="s">
        <v>61</v>
      </c>
      <c r="D27" s="62">
        <v>18688</v>
      </c>
      <c r="E27" s="62">
        <v>2685</v>
      </c>
      <c r="F27" s="62">
        <v>23</v>
      </c>
      <c r="G27" s="62">
        <v>17768</v>
      </c>
      <c r="H27" s="62">
        <v>3587</v>
      </c>
      <c r="I27" s="62">
        <v>41</v>
      </c>
      <c r="J27" s="62">
        <v>17797</v>
      </c>
      <c r="K27" s="62">
        <v>3550</v>
      </c>
      <c r="L27" s="62">
        <v>49</v>
      </c>
      <c r="M27" s="62">
        <v>17743</v>
      </c>
      <c r="N27" s="62">
        <v>3599</v>
      </c>
      <c r="O27" s="62">
        <v>54</v>
      </c>
    </row>
    <row r="28" spans="1:15" ht="20.100000000000001" customHeight="1">
      <c r="A28" s="21">
        <v>21</v>
      </c>
      <c r="B28" s="21" t="s">
        <v>62</v>
      </c>
      <c r="C28" s="33" t="s">
        <v>63</v>
      </c>
      <c r="D28" s="62">
        <v>11708</v>
      </c>
      <c r="E28" s="62">
        <v>2118</v>
      </c>
      <c r="F28" s="62">
        <v>21</v>
      </c>
      <c r="G28" s="62">
        <v>11255</v>
      </c>
      <c r="H28" s="62">
        <v>2548</v>
      </c>
      <c r="I28" s="62">
        <v>44</v>
      </c>
      <c r="J28" s="62">
        <v>10913</v>
      </c>
      <c r="K28" s="62">
        <v>2851</v>
      </c>
      <c r="L28" s="62">
        <v>83</v>
      </c>
      <c r="M28" s="62">
        <v>11045</v>
      </c>
      <c r="N28" s="62">
        <v>2718</v>
      </c>
      <c r="O28" s="62">
        <v>84</v>
      </c>
    </row>
    <row r="29" spans="1:15" ht="20.100000000000001" customHeight="1">
      <c r="A29" s="21">
        <v>22</v>
      </c>
      <c r="B29" s="21" t="s">
        <v>64</v>
      </c>
      <c r="C29" s="33" t="s">
        <v>65</v>
      </c>
      <c r="D29" s="62">
        <v>22361</v>
      </c>
      <c r="E29" s="62">
        <v>4088</v>
      </c>
      <c r="F29" s="62">
        <v>90</v>
      </c>
      <c r="G29" s="62">
        <v>21152</v>
      </c>
      <c r="H29" s="62">
        <v>5268</v>
      </c>
      <c r="I29" s="62">
        <v>119</v>
      </c>
      <c r="J29" s="62">
        <v>21052</v>
      </c>
      <c r="K29" s="62">
        <v>5381</v>
      </c>
      <c r="L29" s="62">
        <v>106</v>
      </c>
      <c r="M29" s="62">
        <v>21064</v>
      </c>
      <c r="N29" s="62">
        <v>5326</v>
      </c>
      <c r="O29" s="62">
        <v>149</v>
      </c>
    </row>
    <row r="30" spans="1:15" ht="20.100000000000001" customHeight="1">
      <c r="A30" s="21">
        <v>23</v>
      </c>
      <c r="B30" s="21" t="s">
        <v>66</v>
      </c>
      <c r="C30" s="33" t="s">
        <v>336</v>
      </c>
      <c r="D30" s="62">
        <v>37927</v>
      </c>
      <c r="E30" s="62">
        <v>3455</v>
      </c>
      <c r="F30" s="62">
        <v>14</v>
      </c>
      <c r="G30" s="62">
        <v>36957</v>
      </c>
      <c r="H30" s="62">
        <v>4412</v>
      </c>
      <c r="I30" s="62">
        <v>27</v>
      </c>
      <c r="J30" s="62">
        <v>36352</v>
      </c>
      <c r="K30" s="62">
        <v>5000</v>
      </c>
      <c r="L30" s="62">
        <v>44</v>
      </c>
      <c r="M30" s="62">
        <v>36778</v>
      </c>
      <c r="N30" s="62">
        <v>4575</v>
      </c>
      <c r="O30" s="62">
        <v>43</v>
      </c>
    </row>
    <row r="31" spans="1:15" ht="20.100000000000001" customHeight="1">
      <c r="A31" s="21">
        <v>24</v>
      </c>
      <c r="B31" s="21" t="s">
        <v>67</v>
      </c>
      <c r="C31" s="33" t="s">
        <v>68</v>
      </c>
      <c r="D31" s="62">
        <v>27050</v>
      </c>
      <c r="E31" s="62">
        <v>4736</v>
      </c>
      <c r="F31" s="62">
        <v>109</v>
      </c>
      <c r="G31" s="62">
        <v>25743</v>
      </c>
      <c r="H31" s="62">
        <v>6030</v>
      </c>
      <c r="I31" s="62">
        <v>122</v>
      </c>
      <c r="J31" s="62">
        <v>25091</v>
      </c>
      <c r="K31" s="62">
        <v>6658</v>
      </c>
      <c r="L31" s="62">
        <v>146</v>
      </c>
      <c r="M31" s="62">
        <v>25496</v>
      </c>
      <c r="N31" s="62">
        <v>6280</v>
      </c>
      <c r="O31" s="62">
        <v>119</v>
      </c>
    </row>
    <row r="32" spans="1:15" ht="20.100000000000001" customHeight="1">
      <c r="A32" s="21">
        <v>25</v>
      </c>
      <c r="B32" s="21" t="s">
        <v>69</v>
      </c>
      <c r="C32" s="33" t="s">
        <v>70</v>
      </c>
      <c r="D32" s="62">
        <v>25476</v>
      </c>
      <c r="E32" s="62">
        <v>3224</v>
      </c>
      <c r="F32" s="62">
        <v>7</v>
      </c>
      <c r="G32" s="62">
        <v>24174</v>
      </c>
      <c r="H32" s="62">
        <v>4506</v>
      </c>
      <c r="I32" s="62">
        <v>27</v>
      </c>
      <c r="J32" s="62">
        <v>24133</v>
      </c>
      <c r="K32" s="62">
        <v>4552</v>
      </c>
      <c r="L32" s="62">
        <v>22</v>
      </c>
      <c r="M32" s="62">
        <v>23728</v>
      </c>
      <c r="N32" s="62">
        <v>4929</v>
      </c>
      <c r="O32" s="62">
        <v>50</v>
      </c>
    </row>
    <row r="33" spans="1:15" ht="20.100000000000001" customHeight="1">
      <c r="A33" s="21">
        <v>26</v>
      </c>
      <c r="B33" s="21" t="s">
        <v>71</v>
      </c>
      <c r="C33" s="33" t="s">
        <v>72</v>
      </c>
      <c r="D33" s="62">
        <v>29745</v>
      </c>
      <c r="E33" s="62">
        <v>3609</v>
      </c>
      <c r="F33" s="62">
        <v>59</v>
      </c>
      <c r="G33" s="62">
        <v>28004</v>
      </c>
      <c r="H33" s="62">
        <v>5325</v>
      </c>
      <c r="I33" s="62">
        <v>84</v>
      </c>
      <c r="J33" s="62">
        <v>27695</v>
      </c>
      <c r="K33" s="62">
        <v>5587</v>
      </c>
      <c r="L33" s="62">
        <v>131</v>
      </c>
      <c r="M33" s="62">
        <v>27873</v>
      </c>
      <c r="N33" s="62">
        <v>5429</v>
      </c>
      <c r="O33" s="62">
        <v>111</v>
      </c>
    </row>
    <row r="34" spans="1:15" ht="20.100000000000001" customHeight="1">
      <c r="A34" s="21">
        <v>27</v>
      </c>
      <c r="B34" s="21" t="s">
        <v>73</v>
      </c>
      <c r="C34" s="33" t="s">
        <v>74</v>
      </c>
      <c r="D34" s="62">
        <v>9227</v>
      </c>
      <c r="E34" s="62">
        <v>802</v>
      </c>
      <c r="F34" s="62">
        <v>1</v>
      </c>
      <c r="G34" s="62">
        <v>8991</v>
      </c>
      <c r="H34" s="62">
        <v>1029</v>
      </c>
      <c r="I34" s="62">
        <v>10</v>
      </c>
      <c r="J34" s="62">
        <v>8898</v>
      </c>
      <c r="K34" s="62">
        <v>1094</v>
      </c>
      <c r="L34" s="62">
        <v>38</v>
      </c>
      <c r="M34" s="62">
        <v>8667</v>
      </c>
      <c r="N34" s="62">
        <v>1329</v>
      </c>
      <c r="O34" s="62">
        <v>34</v>
      </c>
    </row>
    <row r="35" spans="1:15" ht="20.100000000000001" customHeight="1">
      <c r="A35" s="21">
        <v>28</v>
      </c>
      <c r="B35" s="21" t="s">
        <v>75</v>
      </c>
      <c r="C35" s="33" t="s">
        <v>184</v>
      </c>
      <c r="D35" s="62">
        <v>9001</v>
      </c>
      <c r="E35" s="62">
        <v>414</v>
      </c>
      <c r="F35" s="62">
        <v>7</v>
      </c>
      <c r="G35" s="62">
        <v>8863</v>
      </c>
      <c r="H35" s="62">
        <v>553</v>
      </c>
      <c r="I35" s="62">
        <v>6</v>
      </c>
      <c r="J35" s="62">
        <v>8757</v>
      </c>
      <c r="K35" s="62">
        <v>658</v>
      </c>
      <c r="L35" s="62">
        <v>7</v>
      </c>
      <c r="M35" s="62">
        <v>8622</v>
      </c>
      <c r="N35" s="62">
        <v>789</v>
      </c>
      <c r="O35" s="62">
        <v>11</v>
      </c>
    </row>
    <row r="36" spans="1:15" ht="20.100000000000001" customHeight="1">
      <c r="A36" s="21">
        <v>29</v>
      </c>
      <c r="B36" s="21" t="s">
        <v>76</v>
      </c>
      <c r="C36" s="33" t="s">
        <v>77</v>
      </c>
      <c r="D36" s="62">
        <v>12339</v>
      </c>
      <c r="E36" s="62">
        <v>1573</v>
      </c>
      <c r="F36" s="62">
        <v>19</v>
      </c>
      <c r="G36" s="62">
        <v>11100</v>
      </c>
      <c r="H36" s="62">
        <v>2796</v>
      </c>
      <c r="I36" s="62">
        <v>35</v>
      </c>
      <c r="J36" s="62">
        <v>10922</v>
      </c>
      <c r="K36" s="62">
        <v>2961</v>
      </c>
      <c r="L36" s="62">
        <v>48</v>
      </c>
      <c r="M36" s="62">
        <v>11006</v>
      </c>
      <c r="N36" s="62">
        <v>2863</v>
      </c>
      <c r="O36" s="62">
        <v>62</v>
      </c>
    </row>
    <row r="37" spans="1:15" ht="20.100000000000001" customHeight="1">
      <c r="A37" s="21">
        <v>30</v>
      </c>
      <c r="B37" s="21" t="s">
        <v>78</v>
      </c>
      <c r="C37" s="33" t="s">
        <v>337</v>
      </c>
      <c r="D37" s="62">
        <v>34508</v>
      </c>
      <c r="E37" s="62">
        <v>3951</v>
      </c>
      <c r="F37" s="62">
        <v>64</v>
      </c>
      <c r="G37" s="62">
        <v>31804</v>
      </c>
      <c r="H37" s="62">
        <v>6638</v>
      </c>
      <c r="I37" s="62">
        <v>81</v>
      </c>
      <c r="J37" s="62">
        <v>31616</v>
      </c>
      <c r="K37" s="62">
        <v>6811</v>
      </c>
      <c r="L37" s="62">
        <v>96</v>
      </c>
      <c r="M37" s="62">
        <v>31481</v>
      </c>
      <c r="N37" s="62">
        <v>6945</v>
      </c>
      <c r="O37" s="62">
        <v>97</v>
      </c>
    </row>
    <row r="38" spans="1:15" ht="20.100000000000001" customHeight="1">
      <c r="A38" s="21">
        <v>31</v>
      </c>
      <c r="B38" s="21" t="s">
        <v>79</v>
      </c>
      <c r="C38" s="33" t="s">
        <v>80</v>
      </c>
      <c r="D38" s="62">
        <v>18668</v>
      </c>
      <c r="E38" s="62">
        <v>1930</v>
      </c>
      <c r="F38" s="62">
        <v>7</v>
      </c>
      <c r="G38" s="62">
        <v>17207</v>
      </c>
      <c r="H38" s="62">
        <v>3366</v>
      </c>
      <c r="I38" s="62">
        <v>32</v>
      </c>
      <c r="J38" s="62">
        <v>17231</v>
      </c>
      <c r="K38" s="62">
        <v>3306</v>
      </c>
      <c r="L38" s="62">
        <v>68</v>
      </c>
      <c r="M38" s="62">
        <v>17255</v>
      </c>
      <c r="N38" s="62">
        <v>3264</v>
      </c>
      <c r="O38" s="62">
        <v>86</v>
      </c>
    </row>
    <row r="39" spans="1:15" ht="20.100000000000001" customHeight="1">
      <c r="A39" s="21">
        <v>32</v>
      </c>
      <c r="B39" s="21" t="s">
        <v>81</v>
      </c>
      <c r="C39" s="33" t="s">
        <v>82</v>
      </c>
      <c r="D39" s="62">
        <v>24229</v>
      </c>
      <c r="E39" s="62">
        <v>1918</v>
      </c>
      <c r="F39" s="62">
        <v>8</v>
      </c>
      <c r="G39" s="62">
        <v>22990</v>
      </c>
      <c r="H39" s="62">
        <v>3125</v>
      </c>
      <c r="I39" s="62">
        <v>40</v>
      </c>
      <c r="J39" s="62">
        <v>22650</v>
      </c>
      <c r="K39" s="62">
        <v>3460</v>
      </c>
      <c r="L39" s="62">
        <v>45</v>
      </c>
      <c r="M39" s="62">
        <v>22871</v>
      </c>
      <c r="N39" s="62">
        <v>3225</v>
      </c>
      <c r="O39" s="62">
        <v>59</v>
      </c>
    </row>
    <row r="40" spans="1:15" ht="20.100000000000001" customHeight="1">
      <c r="A40" s="21">
        <v>33</v>
      </c>
      <c r="B40" s="21" t="s">
        <v>83</v>
      </c>
      <c r="C40" s="33" t="s">
        <v>84</v>
      </c>
      <c r="D40" s="62">
        <v>22143</v>
      </c>
      <c r="E40" s="62">
        <v>1562</v>
      </c>
      <c r="F40" s="62">
        <v>23</v>
      </c>
      <c r="G40" s="62">
        <v>20492</v>
      </c>
      <c r="H40" s="62">
        <v>3200</v>
      </c>
      <c r="I40" s="62">
        <v>36</v>
      </c>
      <c r="J40" s="62">
        <v>20836</v>
      </c>
      <c r="K40" s="62">
        <v>2857</v>
      </c>
      <c r="L40" s="62">
        <v>35</v>
      </c>
      <c r="M40" s="62">
        <v>20874</v>
      </c>
      <c r="N40" s="62">
        <v>2767</v>
      </c>
      <c r="O40" s="62">
        <v>87</v>
      </c>
    </row>
    <row r="41" spans="1:15" ht="20.100000000000001" customHeight="1">
      <c r="A41" s="21">
        <v>34</v>
      </c>
      <c r="B41" s="21" t="s">
        <v>85</v>
      </c>
      <c r="C41" s="33" t="s">
        <v>338</v>
      </c>
      <c r="D41" s="62">
        <v>34073</v>
      </c>
      <c r="E41" s="62">
        <v>4540</v>
      </c>
      <c r="F41" s="62">
        <v>178</v>
      </c>
      <c r="G41" s="62">
        <v>31346</v>
      </c>
      <c r="H41" s="62">
        <v>7108</v>
      </c>
      <c r="I41" s="62">
        <v>337</v>
      </c>
      <c r="J41" s="62">
        <v>31280</v>
      </c>
      <c r="K41" s="62">
        <v>7282</v>
      </c>
      <c r="L41" s="62">
        <v>229</v>
      </c>
      <c r="M41" s="62">
        <v>31229</v>
      </c>
      <c r="N41" s="62">
        <v>7327</v>
      </c>
      <c r="O41" s="62">
        <v>235</v>
      </c>
    </row>
    <row r="42" spans="1:15" s="29" customFormat="1" ht="20.100000000000001" customHeight="1">
      <c r="A42" s="99" t="s">
        <v>8</v>
      </c>
      <c r="B42" s="99"/>
      <c r="C42" s="99"/>
      <c r="D42" s="64">
        <f t="shared" ref="D42:O42" si="0">SUM(D8:D41)</f>
        <v>710360</v>
      </c>
      <c r="E42" s="64">
        <f t="shared" si="0"/>
        <v>69191</v>
      </c>
      <c r="F42" s="64">
        <f t="shared" si="0"/>
        <v>991</v>
      </c>
      <c r="G42" s="64">
        <f t="shared" si="0"/>
        <v>679889</v>
      </c>
      <c r="H42" s="64">
        <f t="shared" si="0"/>
        <v>99064</v>
      </c>
      <c r="I42" s="64">
        <f t="shared" si="0"/>
        <v>1589</v>
      </c>
      <c r="J42" s="64">
        <f t="shared" si="0"/>
        <v>676917</v>
      </c>
      <c r="K42" s="64">
        <f t="shared" si="0"/>
        <v>101786</v>
      </c>
      <c r="L42" s="64">
        <f t="shared" si="0"/>
        <v>1839</v>
      </c>
      <c r="M42" s="64">
        <f t="shared" si="0"/>
        <v>675597</v>
      </c>
      <c r="N42" s="64">
        <f t="shared" si="0"/>
        <v>102915</v>
      </c>
      <c r="O42" s="64">
        <f t="shared" si="0"/>
        <v>2030</v>
      </c>
    </row>
  </sheetData>
  <mergeCells count="12">
    <mergeCell ref="A42:C42"/>
    <mergeCell ref="C6:C7"/>
    <mergeCell ref="B6:B7"/>
    <mergeCell ref="A6:A7"/>
    <mergeCell ref="A2:O2"/>
    <mergeCell ref="A3:O3"/>
    <mergeCell ref="A4:O4"/>
    <mergeCell ref="A5:O5"/>
    <mergeCell ref="D6:F6"/>
    <mergeCell ref="G6:I6"/>
    <mergeCell ref="J6:L6"/>
    <mergeCell ref="M6:O6"/>
  </mergeCells>
  <pageMargins left="1" right="0" top="0" bottom="0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H13"/>
  <sheetViews>
    <sheetView topLeftCell="A3" workbookViewId="0">
      <selection activeCell="B15" sqref="B15"/>
    </sheetView>
  </sheetViews>
  <sheetFormatPr defaultRowHeight="14.25"/>
  <cols>
    <col min="1" max="1" width="4.140625" style="20" bestFit="1" customWidth="1"/>
    <col min="2" max="2" width="36.42578125" style="20" bestFit="1" customWidth="1"/>
    <col min="3" max="3" width="10.7109375" style="20" bestFit="1" customWidth="1"/>
    <col min="4" max="4" width="9.140625" style="20"/>
    <col min="5" max="5" width="10.7109375" style="20" bestFit="1" customWidth="1"/>
    <col min="6" max="6" width="7.5703125" style="20" bestFit="1" customWidth="1"/>
    <col min="7" max="7" width="8" style="20" bestFit="1" customWidth="1"/>
    <col min="8" max="8" width="9.140625" style="20" bestFit="1" customWidth="1"/>
    <col min="9" max="16384" width="9.140625" style="20"/>
  </cols>
  <sheetData>
    <row r="3" spans="1:8" ht="15.75" customHeight="1">
      <c r="A3" s="93" t="s">
        <v>20</v>
      </c>
      <c r="B3" s="93"/>
      <c r="C3" s="93"/>
      <c r="D3" s="93"/>
      <c r="E3" s="93"/>
      <c r="F3" s="93"/>
      <c r="G3" s="93"/>
      <c r="H3" s="93"/>
    </row>
    <row r="4" spans="1:8">
      <c r="A4" s="93" t="s">
        <v>164</v>
      </c>
      <c r="B4" s="93"/>
      <c r="C4" s="93"/>
      <c r="D4" s="93"/>
      <c r="E4" s="93"/>
      <c r="F4" s="93"/>
      <c r="G4" s="93"/>
      <c r="H4" s="93"/>
    </row>
    <row r="5" spans="1:8">
      <c r="A5" s="93" t="s">
        <v>344</v>
      </c>
      <c r="B5" s="93"/>
      <c r="C5" s="93"/>
      <c r="D5" s="93"/>
      <c r="E5" s="93"/>
      <c r="F5" s="93"/>
      <c r="G5" s="93"/>
      <c r="H5" s="93"/>
    </row>
    <row r="6" spans="1:8" ht="15" customHeight="1">
      <c r="A6" s="93" t="s">
        <v>320</v>
      </c>
      <c r="B6" s="93"/>
      <c r="C6" s="93"/>
      <c r="D6" s="93"/>
      <c r="E6" s="93"/>
      <c r="F6" s="93"/>
      <c r="G6" s="93"/>
      <c r="H6" s="93"/>
    </row>
    <row r="7" spans="1:8" ht="15.75" customHeight="1">
      <c r="A7" s="120" t="s">
        <v>104</v>
      </c>
      <c r="B7" s="93" t="s">
        <v>224</v>
      </c>
      <c r="C7" s="99" t="s">
        <v>156</v>
      </c>
      <c r="D7" s="99"/>
      <c r="E7" s="99" t="s">
        <v>155</v>
      </c>
      <c r="F7" s="99"/>
      <c r="G7" s="99" t="s">
        <v>8</v>
      </c>
      <c r="H7" s="99"/>
    </row>
    <row r="8" spans="1:8" s="29" customFormat="1" ht="25.5">
      <c r="A8" s="121"/>
      <c r="B8" s="93"/>
      <c r="C8" s="30" t="s">
        <v>13</v>
      </c>
      <c r="D8" s="30" t="s">
        <v>14</v>
      </c>
      <c r="E8" s="30" t="s">
        <v>13</v>
      </c>
      <c r="F8" s="30" t="s">
        <v>14</v>
      </c>
      <c r="G8" s="30" t="s">
        <v>121</v>
      </c>
      <c r="H8" s="30" t="s">
        <v>14</v>
      </c>
    </row>
    <row r="9" spans="1:8" ht="20.100000000000001" customHeight="1">
      <c r="A9" s="22">
        <v>1</v>
      </c>
      <c r="B9" s="23" t="s">
        <v>347</v>
      </c>
      <c r="C9" s="22">
        <v>394</v>
      </c>
      <c r="D9" s="22">
        <v>346</v>
      </c>
      <c r="E9" s="22">
        <v>740</v>
      </c>
      <c r="F9" s="22">
        <v>394</v>
      </c>
      <c r="G9" s="22">
        <v>346</v>
      </c>
      <c r="H9" s="22">
        <v>740</v>
      </c>
    </row>
    <row r="10" spans="1:8" ht="20.100000000000001" customHeight="1">
      <c r="A10" s="22">
        <v>2</v>
      </c>
      <c r="B10" s="23" t="s">
        <v>348</v>
      </c>
      <c r="C10" s="22">
        <v>202</v>
      </c>
      <c r="D10" s="22">
        <v>190</v>
      </c>
      <c r="E10" s="22">
        <v>392</v>
      </c>
      <c r="F10" s="22">
        <v>202</v>
      </c>
      <c r="G10" s="22">
        <v>190</v>
      </c>
      <c r="H10" s="22">
        <v>392</v>
      </c>
    </row>
    <row r="11" spans="1:8" s="29" customFormat="1" ht="20.100000000000001" customHeight="1">
      <c r="A11" s="22">
        <v>3</v>
      </c>
      <c r="B11" s="23" t="s">
        <v>350</v>
      </c>
      <c r="C11" s="22">
        <v>3</v>
      </c>
      <c r="D11" s="22">
        <v>2</v>
      </c>
      <c r="E11" s="22">
        <v>5</v>
      </c>
      <c r="F11" s="22">
        <v>3</v>
      </c>
      <c r="G11" s="22">
        <v>2</v>
      </c>
      <c r="H11" s="22">
        <v>5</v>
      </c>
    </row>
    <row r="12" spans="1:8" s="29" customFormat="1" ht="20.100000000000001" customHeight="1">
      <c r="A12" s="22">
        <v>4</v>
      </c>
      <c r="B12" s="23" t="s">
        <v>349</v>
      </c>
      <c r="C12" s="22">
        <v>36</v>
      </c>
      <c r="D12" s="22">
        <v>23</v>
      </c>
      <c r="E12" s="22">
        <v>59</v>
      </c>
      <c r="F12" s="22">
        <v>36</v>
      </c>
      <c r="G12" s="22">
        <v>23</v>
      </c>
      <c r="H12" s="22">
        <v>59</v>
      </c>
    </row>
    <row r="13" spans="1:8" ht="20.100000000000001" customHeight="1">
      <c r="A13" s="93" t="s">
        <v>152</v>
      </c>
      <c r="B13" s="93"/>
      <c r="C13" s="35">
        <f t="shared" ref="C13:H13" si="0">SUM(C9:C12)</f>
        <v>635</v>
      </c>
      <c r="D13" s="35">
        <f t="shared" si="0"/>
        <v>561</v>
      </c>
      <c r="E13" s="35">
        <f t="shared" si="0"/>
        <v>1196</v>
      </c>
      <c r="F13" s="35">
        <f t="shared" si="0"/>
        <v>635</v>
      </c>
      <c r="G13" s="35">
        <f t="shared" si="0"/>
        <v>561</v>
      </c>
      <c r="H13" s="35">
        <f t="shared" si="0"/>
        <v>1196</v>
      </c>
    </row>
  </sheetData>
  <mergeCells count="10">
    <mergeCell ref="A3:H3"/>
    <mergeCell ref="A7:A8"/>
    <mergeCell ref="A13:B13"/>
    <mergeCell ref="A6:H6"/>
    <mergeCell ref="A5:H5"/>
    <mergeCell ref="A4:H4"/>
    <mergeCell ref="B7:B8"/>
    <mergeCell ref="C7:D7"/>
    <mergeCell ref="E7:F7"/>
    <mergeCell ref="G7:H7"/>
  </mergeCells>
  <pageMargins left="1.2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O31" sqref="O31"/>
    </sheetView>
  </sheetViews>
  <sheetFormatPr defaultRowHeight="14.25"/>
  <cols>
    <col min="1" max="1" width="15" style="20" bestFit="1" customWidth="1"/>
    <col min="2" max="16384" width="9.140625" style="20"/>
  </cols>
  <sheetData>
    <row r="1" spans="1:7" ht="15" customHeight="1">
      <c r="A1" s="93" t="s">
        <v>107</v>
      </c>
      <c r="B1" s="93"/>
      <c r="C1" s="93"/>
      <c r="D1" s="93"/>
      <c r="E1" s="93"/>
      <c r="F1" s="93"/>
      <c r="G1" s="93"/>
    </row>
    <row r="2" spans="1:7" ht="15" customHeight="1">
      <c r="A2" s="93" t="s">
        <v>328</v>
      </c>
      <c r="B2" s="93"/>
      <c r="C2" s="93"/>
      <c r="D2" s="93"/>
      <c r="E2" s="93"/>
      <c r="F2" s="93"/>
      <c r="G2" s="93"/>
    </row>
    <row r="3" spans="1:7" ht="15" customHeight="1">
      <c r="A3" s="93" t="s">
        <v>344</v>
      </c>
      <c r="B3" s="93"/>
      <c r="C3" s="93"/>
      <c r="D3" s="93"/>
      <c r="E3" s="93"/>
      <c r="F3" s="93"/>
      <c r="G3" s="93"/>
    </row>
    <row r="4" spans="1:7" ht="15" customHeight="1">
      <c r="A4" s="93" t="s">
        <v>321</v>
      </c>
      <c r="B4" s="93"/>
      <c r="C4" s="93"/>
      <c r="D4" s="93"/>
      <c r="E4" s="93"/>
      <c r="F4" s="93"/>
      <c r="G4" s="93"/>
    </row>
    <row r="5" spans="1:7">
      <c r="A5" s="61"/>
      <c r="B5" s="121" t="s">
        <v>6</v>
      </c>
      <c r="C5" s="121"/>
      <c r="D5" s="121" t="s">
        <v>7</v>
      </c>
      <c r="E5" s="121"/>
      <c r="F5" s="121" t="s">
        <v>8</v>
      </c>
      <c r="G5" s="121"/>
    </row>
    <row r="6" spans="1:7" ht="20.100000000000001" customHeight="1">
      <c r="A6" s="34" t="s">
        <v>5</v>
      </c>
      <c r="B6" s="35">
        <v>2021</v>
      </c>
      <c r="C6" s="35">
        <v>2020</v>
      </c>
      <c r="D6" s="35">
        <v>2021</v>
      </c>
      <c r="E6" s="35">
        <v>2020</v>
      </c>
      <c r="F6" s="35">
        <v>2021</v>
      </c>
      <c r="G6" s="35">
        <v>2020</v>
      </c>
    </row>
    <row r="7" spans="1:7" ht="20.100000000000001" customHeight="1">
      <c r="A7" s="34" t="s">
        <v>191</v>
      </c>
      <c r="B7" s="35">
        <v>59650</v>
      </c>
      <c r="C7" s="22">
        <v>13742</v>
      </c>
      <c r="D7" s="35">
        <v>69279</v>
      </c>
      <c r="E7" s="22">
        <v>23715</v>
      </c>
      <c r="F7" s="35">
        <v>128929</v>
      </c>
      <c r="G7" s="22">
        <f>SUM(C7+E7)</f>
        <v>37457</v>
      </c>
    </row>
    <row r="8" spans="1:7" ht="20.100000000000001" customHeight="1">
      <c r="A8" s="34" t="s">
        <v>322</v>
      </c>
      <c r="B8" s="35">
        <v>127774</v>
      </c>
      <c r="C8" s="22">
        <v>40674</v>
      </c>
      <c r="D8" s="35">
        <v>119081</v>
      </c>
      <c r="E8" s="22">
        <v>62561</v>
      </c>
      <c r="F8" s="35">
        <v>246855</v>
      </c>
      <c r="G8" s="22">
        <v>103235</v>
      </c>
    </row>
    <row r="9" spans="1:7" ht="20.100000000000001" customHeight="1">
      <c r="A9" s="84" t="s">
        <v>8</v>
      </c>
      <c r="B9" s="35">
        <f t="shared" ref="B9:G9" si="0">SUM(B7:B8)</f>
        <v>187424</v>
      </c>
      <c r="C9" s="22">
        <f t="shared" si="0"/>
        <v>54416</v>
      </c>
      <c r="D9" s="35">
        <f t="shared" si="0"/>
        <v>188360</v>
      </c>
      <c r="E9" s="22">
        <f t="shared" si="0"/>
        <v>86276</v>
      </c>
      <c r="F9" s="35">
        <f t="shared" si="0"/>
        <v>375784</v>
      </c>
      <c r="G9" s="22">
        <f t="shared" si="0"/>
        <v>140692</v>
      </c>
    </row>
  </sheetData>
  <mergeCells count="7">
    <mergeCell ref="A1:G1"/>
    <mergeCell ref="A3:G3"/>
    <mergeCell ref="A4:G4"/>
    <mergeCell ref="B5:C5"/>
    <mergeCell ref="D5:E5"/>
    <mergeCell ref="F5:G5"/>
    <mergeCell ref="A2:G2"/>
  </mergeCells>
  <pageMargins left="1.2" right="0.7" top="0.75" bottom="0.75" header="0.3" footer="0.3"/>
  <pageSetup paperSize="9"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G7"/>
  <sheetViews>
    <sheetView workbookViewId="0">
      <selection activeCell="I7" sqref="I7"/>
    </sheetView>
  </sheetViews>
  <sheetFormatPr defaultRowHeight="14.25"/>
  <cols>
    <col min="1" max="1" width="9.140625" style="20"/>
    <col min="2" max="2" width="9.42578125" style="20" bestFit="1" customWidth="1"/>
    <col min="3" max="3" width="7.7109375" style="20" bestFit="1" customWidth="1"/>
    <col min="4" max="4" width="8" style="20" customWidth="1"/>
    <col min="5" max="5" width="11.42578125" style="20" customWidth="1"/>
    <col min="6" max="6" width="12.5703125" style="20" customWidth="1"/>
    <col min="7" max="7" width="9.7109375" style="20" customWidth="1"/>
    <col min="8" max="16384" width="9.140625" style="20"/>
  </cols>
  <sheetData>
    <row r="1" spans="2:7" ht="15" customHeight="1">
      <c r="B1" s="93" t="s">
        <v>107</v>
      </c>
      <c r="C1" s="93"/>
      <c r="D1" s="93"/>
      <c r="E1" s="93"/>
      <c r="F1" s="93"/>
      <c r="G1" s="93"/>
    </row>
    <row r="2" spans="2:7" ht="15" customHeight="1">
      <c r="B2" s="93" t="s">
        <v>329</v>
      </c>
      <c r="C2" s="93"/>
      <c r="D2" s="93"/>
      <c r="E2" s="93"/>
      <c r="F2" s="93"/>
      <c r="G2" s="93"/>
    </row>
    <row r="3" spans="2:7" ht="15" customHeight="1">
      <c r="B3" s="93" t="s">
        <v>344</v>
      </c>
      <c r="C3" s="93"/>
      <c r="D3" s="93"/>
      <c r="E3" s="93"/>
      <c r="F3" s="93"/>
      <c r="G3" s="93"/>
    </row>
    <row r="4" spans="2:7" ht="15" customHeight="1">
      <c r="B4" s="93" t="s">
        <v>323</v>
      </c>
      <c r="C4" s="93"/>
      <c r="D4" s="93"/>
      <c r="E4" s="93"/>
      <c r="F4" s="93"/>
      <c r="G4" s="93"/>
    </row>
    <row r="5" spans="2:7" ht="24.95" customHeight="1">
      <c r="B5" s="93" t="s">
        <v>193</v>
      </c>
      <c r="C5" s="93"/>
      <c r="D5" s="93"/>
      <c r="E5" s="93" t="s">
        <v>194</v>
      </c>
      <c r="F5" s="93"/>
      <c r="G5" s="93"/>
    </row>
    <row r="6" spans="2:7" ht="24.95" customHeight="1">
      <c r="B6" s="35" t="s">
        <v>121</v>
      </c>
      <c r="C6" s="35" t="s">
        <v>25</v>
      </c>
      <c r="D6" s="35" t="s">
        <v>785</v>
      </c>
      <c r="E6" s="35" t="s">
        <v>121</v>
      </c>
      <c r="F6" s="35" t="s">
        <v>25</v>
      </c>
      <c r="G6" s="35" t="s">
        <v>26</v>
      </c>
    </row>
    <row r="7" spans="2:7" ht="24.95" customHeight="1">
      <c r="B7" s="34">
        <v>68704</v>
      </c>
      <c r="C7" s="34">
        <v>68704</v>
      </c>
      <c r="D7" s="37">
        <v>100</v>
      </c>
      <c r="E7" s="34">
        <v>711838</v>
      </c>
      <c r="F7" s="34">
        <v>711838</v>
      </c>
      <c r="G7" s="37">
        <v>100</v>
      </c>
    </row>
  </sheetData>
  <mergeCells count="6">
    <mergeCell ref="B5:D5"/>
    <mergeCell ref="E5:G5"/>
    <mergeCell ref="B1:G1"/>
    <mergeCell ref="B3:G3"/>
    <mergeCell ref="B4:G4"/>
    <mergeCell ref="B2:G2"/>
  </mergeCells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I27" sqref="I27"/>
    </sheetView>
  </sheetViews>
  <sheetFormatPr defaultRowHeight="14.25"/>
  <cols>
    <col min="1" max="1" width="9.140625" style="20"/>
    <col min="2" max="2" width="7.28515625" style="20" customWidth="1"/>
    <col min="3" max="6" width="17.42578125" style="20" customWidth="1"/>
    <col min="7" max="16384" width="9.140625" style="20"/>
  </cols>
  <sheetData>
    <row r="1" spans="2:6" ht="15" customHeight="1">
      <c r="B1" s="93" t="s">
        <v>107</v>
      </c>
      <c r="C1" s="93"/>
      <c r="D1" s="93"/>
      <c r="E1" s="93"/>
      <c r="F1" s="93"/>
    </row>
    <row r="2" spans="2:6" ht="15" customHeight="1">
      <c r="B2" s="100" t="s">
        <v>330</v>
      </c>
      <c r="C2" s="101"/>
      <c r="D2" s="101"/>
      <c r="E2" s="101"/>
      <c r="F2" s="102"/>
    </row>
    <row r="3" spans="2:6" ht="15" customHeight="1">
      <c r="B3" s="100" t="s">
        <v>344</v>
      </c>
      <c r="C3" s="101"/>
      <c r="D3" s="101"/>
      <c r="E3" s="101"/>
      <c r="F3" s="102"/>
    </row>
    <row r="4" spans="2:6" ht="20.100000000000001" customHeight="1">
      <c r="B4" s="93" t="s">
        <v>213</v>
      </c>
      <c r="C4" s="93"/>
      <c r="D4" s="93"/>
      <c r="E4" s="93"/>
      <c r="F4" s="93"/>
    </row>
    <row r="5" spans="2:6" ht="20.100000000000001" customHeight="1">
      <c r="B5" s="140" t="s">
        <v>104</v>
      </c>
      <c r="C5" s="116" t="s">
        <v>210</v>
      </c>
      <c r="D5" s="116" t="s">
        <v>211</v>
      </c>
      <c r="E5" s="116" t="s">
        <v>25</v>
      </c>
      <c r="F5" s="116" t="s">
        <v>212</v>
      </c>
    </row>
    <row r="6" spans="2:6" ht="20.100000000000001" customHeight="1">
      <c r="B6" s="116"/>
      <c r="C6" s="116"/>
      <c r="D6" s="116"/>
      <c r="E6" s="116"/>
      <c r="F6" s="116"/>
    </row>
    <row r="7" spans="2:6" ht="20.100000000000001" customHeight="1">
      <c r="B7" s="22">
        <v>1</v>
      </c>
      <c r="C7" s="85" t="s">
        <v>771</v>
      </c>
      <c r="D7" s="22">
        <v>456403</v>
      </c>
      <c r="E7" s="22">
        <v>456403</v>
      </c>
      <c r="F7" s="22">
        <v>100</v>
      </c>
    </row>
    <row r="8" spans="2:6" ht="20.100000000000001" customHeight="1">
      <c r="B8" s="22">
        <v>2</v>
      </c>
      <c r="C8" s="85" t="s">
        <v>772</v>
      </c>
      <c r="D8" s="22">
        <v>291086</v>
      </c>
      <c r="E8" s="22">
        <v>291086</v>
      </c>
      <c r="F8" s="22">
        <v>100</v>
      </c>
    </row>
    <row r="9" spans="2:6" ht="20.100000000000001" customHeight="1">
      <c r="B9" s="22">
        <v>3</v>
      </c>
      <c r="C9" s="85" t="s">
        <v>773</v>
      </c>
      <c r="D9" s="22">
        <v>22023</v>
      </c>
      <c r="E9" s="22">
        <v>22023</v>
      </c>
      <c r="F9" s="22">
        <v>100</v>
      </c>
    </row>
    <row r="10" spans="2:6" ht="20.100000000000001" customHeight="1">
      <c r="B10" s="22">
        <v>4</v>
      </c>
      <c r="C10" s="85" t="s">
        <v>774</v>
      </c>
      <c r="D10" s="22">
        <v>10591</v>
      </c>
      <c r="E10" s="22">
        <v>10591</v>
      </c>
      <c r="F10" s="22">
        <v>100</v>
      </c>
    </row>
    <row r="11" spans="2:6" ht="20.100000000000001" customHeight="1">
      <c r="B11" s="22">
        <v>5</v>
      </c>
      <c r="C11" s="85" t="s">
        <v>775</v>
      </c>
      <c r="D11" s="22">
        <v>212</v>
      </c>
      <c r="E11" s="22">
        <v>212</v>
      </c>
      <c r="F11" s="22">
        <v>100</v>
      </c>
    </row>
    <row r="12" spans="2:6" ht="20.100000000000001" customHeight="1">
      <c r="B12" s="22">
        <v>6</v>
      </c>
      <c r="C12" s="85" t="s">
        <v>776</v>
      </c>
      <c r="D12" s="22">
        <v>87</v>
      </c>
      <c r="E12" s="22">
        <v>87</v>
      </c>
      <c r="F12" s="22">
        <v>100</v>
      </c>
    </row>
    <row r="13" spans="2:6" ht="20.100000000000001" customHeight="1">
      <c r="B13" s="22">
        <v>7</v>
      </c>
      <c r="C13" s="85" t="s">
        <v>777</v>
      </c>
      <c r="D13" s="22">
        <v>140</v>
      </c>
      <c r="E13" s="22">
        <v>140</v>
      </c>
      <c r="F13" s="22">
        <v>100</v>
      </c>
    </row>
    <row r="14" spans="2:6" ht="20.100000000000001" customHeight="1">
      <c r="B14" s="116" t="s">
        <v>8</v>
      </c>
      <c r="C14" s="116"/>
      <c r="D14" s="35">
        <f>SUM(D7:D13)</f>
        <v>780542</v>
      </c>
      <c r="E14" s="35">
        <f>SUM(E7:E13)</f>
        <v>780542</v>
      </c>
      <c r="F14" s="37">
        <f>ROUND(E14/D14*100,2)</f>
        <v>100</v>
      </c>
    </row>
  </sheetData>
  <mergeCells count="10">
    <mergeCell ref="B1:F1"/>
    <mergeCell ref="B3:F3"/>
    <mergeCell ref="B14:C14"/>
    <mergeCell ref="B4:F4"/>
    <mergeCell ref="B5:B6"/>
    <mergeCell ref="C5:C6"/>
    <mergeCell ref="D5:D6"/>
    <mergeCell ref="E5:E6"/>
    <mergeCell ref="F5:F6"/>
    <mergeCell ref="B2:F2"/>
  </mergeCells>
  <pageMargins left="0.7" right="0.7" top="0.75" bottom="0.75" header="0.3" footer="0.3"/>
  <pageSetup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43"/>
  <sheetViews>
    <sheetView topLeftCell="A9" workbookViewId="0">
      <selection activeCell="W28" sqref="W28"/>
    </sheetView>
  </sheetViews>
  <sheetFormatPr defaultRowHeight="14.25"/>
  <cols>
    <col min="1" max="1" width="4.85546875" style="39" bestFit="1" customWidth="1"/>
    <col min="2" max="2" width="6.85546875" style="20" bestFit="1" customWidth="1"/>
    <col min="3" max="3" width="18.7109375" style="20" bestFit="1" customWidth="1"/>
    <col min="4" max="4" width="9.5703125" style="20" bestFit="1" customWidth="1"/>
    <col min="5" max="5" width="9.28515625" style="20" bestFit="1" customWidth="1"/>
    <col min="6" max="6" width="8.28515625" style="20" bestFit="1" customWidth="1"/>
    <col min="7" max="7" width="9.42578125" style="20" customWidth="1"/>
    <col min="8" max="8" width="9.28515625" style="20" bestFit="1" customWidth="1"/>
    <col min="9" max="9" width="8.28515625" style="20" bestFit="1" customWidth="1"/>
    <col min="10" max="10" width="9.5703125" style="20" bestFit="1" customWidth="1"/>
    <col min="11" max="11" width="9.140625" style="20" customWidth="1"/>
    <col min="12" max="12" width="8.28515625" style="20" bestFit="1" customWidth="1"/>
    <col min="13" max="13" width="9.5703125" style="20" bestFit="1" customWidth="1"/>
    <col min="14" max="14" width="9.28515625" style="20" bestFit="1" customWidth="1"/>
    <col min="15" max="15" width="8.28515625" style="20" bestFit="1" customWidth="1"/>
    <col min="16" max="16384" width="9.140625" style="20"/>
  </cols>
  <sheetData>
    <row r="2" spans="1:15" ht="15.75" customHeight="1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5.75" customHeight="1">
      <c r="A3" s="100" t="s">
        <v>331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.75" customHeight="1">
      <c r="A4" s="100" t="s">
        <v>344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5.75" customHeight="1">
      <c r="A5" s="100" t="s">
        <v>214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5.75" customHeight="1">
      <c r="A6" s="97" t="s">
        <v>104</v>
      </c>
      <c r="B6" s="97" t="s">
        <v>175</v>
      </c>
      <c r="C6" s="97" t="s">
        <v>128</v>
      </c>
      <c r="D6" s="99" t="s">
        <v>215</v>
      </c>
      <c r="E6" s="99"/>
      <c r="F6" s="99"/>
      <c r="G6" s="99"/>
      <c r="H6" s="99"/>
      <c r="I6" s="99"/>
      <c r="J6" s="99" t="s">
        <v>216</v>
      </c>
      <c r="K6" s="99"/>
      <c r="L6" s="99"/>
      <c r="M6" s="99"/>
      <c r="N6" s="99"/>
      <c r="O6" s="99"/>
    </row>
    <row r="7" spans="1:15">
      <c r="A7" s="141"/>
      <c r="B7" s="141"/>
      <c r="C7" s="141"/>
      <c r="D7" s="99" t="s">
        <v>6</v>
      </c>
      <c r="E7" s="99"/>
      <c r="F7" s="99"/>
      <c r="G7" s="99" t="s">
        <v>7</v>
      </c>
      <c r="H7" s="99"/>
      <c r="I7" s="99"/>
      <c r="J7" s="99" t="s">
        <v>6</v>
      </c>
      <c r="K7" s="99"/>
      <c r="L7" s="99"/>
      <c r="M7" s="99" t="s">
        <v>7</v>
      </c>
      <c r="N7" s="99"/>
      <c r="O7" s="99"/>
    </row>
    <row r="8" spans="1:15" ht="15" customHeight="1">
      <c r="A8" s="98"/>
      <c r="B8" s="98"/>
      <c r="C8" s="98"/>
      <c r="D8" s="21" t="s">
        <v>121</v>
      </c>
      <c r="E8" s="21" t="s">
        <v>14</v>
      </c>
      <c r="F8" s="21" t="s">
        <v>26</v>
      </c>
      <c r="G8" s="21" t="s">
        <v>121</v>
      </c>
      <c r="H8" s="21" t="s">
        <v>14</v>
      </c>
      <c r="I8" s="21" t="s">
        <v>26</v>
      </c>
      <c r="J8" s="21" t="s">
        <v>121</v>
      </c>
      <c r="K8" s="21" t="s">
        <v>14</v>
      </c>
      <c r="L8" s="21" t="s">
        <v>26</v>
      </c>
      <c r="M8" s="21" t="s">
        <v>121</v>
      </c>
      <c r="N8" s="21" t="s">
        <v>14</v>
      </c>
      <c r="O8" s="21" t="s">
        <v>26</v>
      </c>
    </row>
    <row r="9" spans="1:15" ht="20.100000000000001" customHeight="1">
      <c r="A9" s="44">
        <v>1</v>
      </c>
      <c r="B9" s="44" t="s">
        <v>27</v>
      </c>
      <c r="C9" s="51" t="s">
        <v>185</v>
      </c>
      <c r="D9" s="24">
        <v>3335</v>
      </c>
      <c r="E9" s="24">
        <v>3335</v>
      </c>
      <c r="F9" s="25">
        <v>100</v>
      </c>
      <c r="G9" s="24">
        <v>3306</v>
      </c>
      <c r="H9" s="24">
        <v>3306</v>
      </c>
      <c r="I9" s="25">
        <v>100</v>
      </c>
      <c r="J9" s="24">
        <v>18408</v>
      </c>
      <c r="K9" s="24">
        <v>18408</v>
      </c>
      <c r="L9" s="25">
        <v>100</v>
      </c>
      <c r="M9" s="24">
        <v>17630</v>
      </c>
      <c r="N9" s="24">
        <v>17630</v>
      </c>
      <c r="O9" s="25">
        <v>100</v>
      </c>
    </row>
    <row r="10" spans="1:15" ht="20.100000000000001" customHeight="1">
      <c r="A10" s="44">
        <v>2</v>
      </c>
      <c r="B10" s="44" t="s">
        <v>28</v>
      </c>
      <c r="C10" s="51" t="s">
        <v>186</v>
      </c>
      <c r="D10" s="24">
        <v>4796</v>
      </c>
      <c r="E10" s="24">
        <v>4796</v>
      </c>
      <c r="F10" s="25">
        <v>100</v>
      </c>
      <c r="G10" s="24">
        <v>4904</v>
      </c>
      <c r="H10" s="24">
        <v>4904</v>
      </c>
      <c r="I10" s="25">
        <v>100</v>
      </c>
      <c r="J10" s="24">
        <v>21952</v>
      </c>
      <c r="K10" s="24">
        <v>21952</v>
      </c>
      <c r="L10" s="25">
        <v>100</v>
      </c>
      <c r="M10" s="24">
        <v>22119</v>
      </c>
      <c r="N10" s="24">
        <v>22119</v>
      </c>
      <c r="O10" s="25">
        <v>100</v>
      </c>
    </row>
    <row r="11" spans="1:15" ht="20.100000000000001" customHeight="1">
      <c r="A11" s="44">
        <v>3</v>
      </c>
      <c r="B11" s="44" t="s">
        <v>29</v>
      </c>
      <c r="C11" s="51" t="s">
        <v>30</v>
      </c>
      <c r="D11" s="24">
        <v>3705</v>
      </c>
      <c r="E11" s="24">
        <v>3705</v>
      </c>
      <c r="F11" s="25">
        <v>100</v>
      </c>
      <c r="G11" s="24">
        <v>3307</v>
      </c>
      <c r="H11" s="24">
        <v>3307</v>
      </c>
      <c r="I11" s="25">
        <v>100</v>
      </c>
      <c r="J11" s="24">
        <v>2663</v>
      </c>
      <c r="K11" s="24">
        <v>2663</v>
      </c>
      <c r="L11" s="25">
        <v>100</v>
      </c>
      <c r="M11" s="24">
        <v>2508</v>
      </c>
      <c r="N11" s="24">
        <v>2508</v>
      </c>
      <c r="O11" s="25">
        <v>100</v>
      </c>
    </row>
    <row r="12" spans="1:15" ht="20.100000000000001" customHeight="1">
      <c r="A12" s="44">
        <v>4</v>
      </c>
      <c r="B12" s="44" t="s">
        <v>31</v>
      </c>
      <c r="C12" s="51" t="s">
        <v>183</v>
      </c>
      <c r="D12" s="24">
        <v>3161</v>
      </c>
      <c r="E12" s="24">
        <v>3161</v>
      </c>
      <c r="F12" s="25">
        <v>100</v>
      </c>
      <c r="G12" s="24">
        <v>2805</v>
      </c>
      <c r="H12" s="24">
        <v>2805</v>
      </c>
      <c r="I12" s="25">
        <v>100</v>
      </c>
      <c r="J12" s="24">
        <v>3832</v>
      </c>
      <c r="K12" s="24">
        <v>3832</v>
      </c>
      <c r="L12" s="25">
        <v>100</v>
      </c>
      <c r="M12" s="24">
        <v>3455</v>
      </c>
      <c r="N12" s="24">
        <v>3455</v>
      </c>
      <c r="O12" s="25">
        <v>100</v>
      </c>
    </row>
    <row r="13" spans="1:15" ht="20.100000000000001" customHeight="1">
      <c r="A13" s="44">
        <v>5</v>
      </c>
      <c r="B13" s="44" t="s">
        <v>32</v>
      </c>
      <c r="C13" s="51" t="s">
        <v>33</v>
      </c>
      <c r="D13" s="24">
        <v>4121</v>
      </c>
      <c r="E13" s="24">
        <v>4121</v>
      </c>
      <c r="F13" s="25">
        <v>100</v>
      </c>
      <c r="G13" s="24">
        <v>3826</v>
      </c>
      <c r="H13" s="24">
        <v>3826</v>
      </c>
      <c r="I13" s="25">
        <v>100</v>
      </c>
      <c r="J13" s="24">
        <v>4137</v>
      </c>
      <c r="K13" s="24">
        <v>4137</v>
      </c>
      <c r="L13" s="25">
        <v>100</v>
      </c>
      <c r="M13" s="24">
        <v>3705</v>
      </c>
      <c r="N13" s="24">
        <v>3705</v>
      </c>
      <c r="O13" s="25">
        <v>100</v>
      </c>
    </row>
    <row r="14" spans="1:15" ht="20.100000000000001" customHeight="1">
      <c r="A14" s="44">
        <v>6</v>
      </c>
      <c r="B14" s="44" t="s">
        <v>34</v>
      </c>
      <c r="C14" s="51" t="s">
        <v>35</v>
      </c>
      <c r="D14" s="24">
        <v>4219</v>
      </c>
      <c r="E14" s="24">
        <v>4219</v>
      </c>
      <c r="F14" s="25">
        <v>100</v>
      </c>
      <c r="G14" s="24">
        <v>3952</v>
      </c>
      <c r="H14" s="24">
        <v>3952</v>
      </c>
      <c r="I14" s="25">
        <v>100</v>
      </c>
      <c r="J14" s="24">
        <v>5790</v>
      </c>
      <c r="K14" s="24">
        <v>5790</v>
      </c>
      <c r="L14" s="25">
        <v>100</v>
      </c>
      <c r="M14" s="24">
        <v>5312</v>
      </c>
      <c r="N14" s="24">
        <v>5312</v>
      </c>
      <c r="O14" s="25">
        <v>100</v>
      </c>
    </row>
    <row r="15" spans="1:15" ht="20.100000000000001" customHeight="1">
      <c r="A15" s="44">
        <v>7</v>
      </c>
      <c r="B15" s="44" t="s">
        <v>36</v>
      </c>
      <c r="C15" s="51" t="s">
        <v>37</v>
      </c>
      <c r="D15" s="24">
        <v>4156</v>
      </c>
      <c r="E15" s="24">
        <v>4156</v>
      </c>
      <c r="F15" s="25">
        <v>100</v>
      </c>
      <c r="G15" s="24">
        <v>3524</v>
      </c>
      <c r="H15" s="24">
        <v>3524</v>
      </c>
      <c r="I15" s="25">
        <v>100</v>
      </c>
      <c r="J15" s="24">
        <v>2144</v>
      </c>
      <c r="K15" s="24">
        <v>2144</v>
      </c>
      <c r="L15" s="25">
        <v>100</v>
      </c>
      <c r="M15" s="24">
        <v>2026</v>
      </c>
      <c r="N15" s="24">
        <v>2026</v>
      </c>
      <c r="O15" s="25">
        <v>100</v>
      </c>
    </row>
    <row r="16" spans="1:15" ht="20.100000000000001" customHeight="1">
      <c r="A16" s="44">
        <v>8</v>
      </c>
      <c r="B16" s="44" t="s">
        <v>38</v>
      </c>
      <c r="C16" s="51" t="s">
        <v>334</v>
      </c>
      <c r="D16" s="24">
        <v>7046</v>
      </c>
      <c r="E16" s="24">
        <v>7046</v>
      </c>
      <c r="F16" s="25">
        <v>100</v>
      </c>
      <c r="G16" s="24">
        <v>5249</v>
      </c>
      <c r="H16" s="24">
        <v>5249</v>
      </c>
      <c r="I16" s="25">
        <v>100</v>
      </c>
      <c r="J16" s="24">
        <v>4750</v>
      </c>
      <c r="K16" s="24">
        <v>4750</v>
      </c>
      <c r="L16" s="25">
        <v>100</v>
      </c>
      <c r="M16" s="24">
        <v>4547</v>
      </c>
      <c r="N16" s="24">
        <v>4547</v>
      </c>
      <c r="O16" s="25">
        <v>100</v>
      </c>
    </row>
    <row r="17" spans="1:15" ht="20.100000000000001" customHeight="1">
      <c r="A17" s="44">
        <v>9</v>
      </c>
      <c r="B17" s="44" t="s">
        <v>39</v>
      </c>
      <c r="C17" s="51" t="s">
        <v>40</v>
      </c>
      <c r="D17" s="24">
        <v>4068</v>
      </c>
      <c r="E17" s="24">
        <v>4068</v>
      </c>
      <c r="F17" s="25">
        <v>100</v>
      </c>
      <c r="G17" s="24">
        <v>3792</v>
      </c>
      <c r="H17" s="24">
        <v>3792</v>
      </c>
      <c r="I17" s="25">
        <v>100</v>
      </c>
      <c r="J17" s="24">
        <v>1667</v>
      </c>
      <c r="K17" s="24">
        <v>1667</v>
      </c>
      <c r="L17" s="25">
        <v>100</v>
      </c>
      <c r="M17" s="24">
        <v>1660</v>
      </c>
      <c r="N17" s="24">
        <v>1660</v>
      </c>
      <c r="O17" s="25">
        <v>100</v>
      </c>
    </row>
    <row r="18" spans="1:15" ht="20.100000000000001" customHeight="1">
      <c r="A18" s="44">
        <v>10</v>
      </c>
      <c r="B18" s="44" t="s">
        <v>41</v>
      </c>
      <c r="C18" s="51" t="s">
        <v>335</v>
      </c>
      <c r="D18" s="24">
        <v>10735</v>
      </c>
      <c r="E18" s="24">
        <v>10735</v>
      </c>
      <c r="F18" s="25">
        <v>100</v>
      </c>
      <c r="G18" s="24">
        <v>9840</v>
      </c>
      <c r="H18" s="24">
        <v>9840</v>
      </c>
      <c r="I18" s="25">
        <v>100</v>
      </c>
      <c r="J18" s="24">
        <v>7493</v>
      </c>
      <c r="K18" s="24">
        <v>7493</v>
      </c>
      <c r="L18" s="25">
        <v>100</v>
      </c>
      <c r="M18" s="24">
        <v>7491</v>
      </c>
      <c r="N18" s="24">
        <v>7491</v>
      </c>
      <c r="O18" s="25">
        <v>100</v>
      </c>
    </row>
    <row r="19" spans="1:15" ht="20.100000000000001" customHeight="1">
      <c r="A19" s="44">
        <v>11</v>
      </c>
      <c r="B19" s="44" t="s">
        <v>42</v>
      </c>
      <c r="C19" s="51" t="s">
        <v>43</v>
      </c>
      <c r="D19" s="24">
        <v>6286</v>
      </c>
      <c r="E19" s="24">
        <v>6286</v>
      </c>
      <c r="F19" s="25">
        <v>100</v>
      </c>
      <c r="G19" s="24">
        <v>5505</v>
      </c>
      <c r="H19" s="24">
        <v>5505</v>
      </c>
      <c r="I19" s="25">
        <v>100</v>
      </c>
      <c r="J19" s="24">
        <v>3976</v>
      </c>
      <c r="K19" s="24">
        <v>3976</v>
      </c>
      <c r="L19" s="25">
        <v>100</v>
      </c>
      <c r="M19" s="24">
        <v>3746</v>
      </c>
      <c r="N19" s="24">
        <v>3746</v>
      </c>
      <c r="O19" s="25">
        <v>100</v>
      </c>
    </row>
    <row r="20" spans="1:15" ht="20.100000000000001" customHeight="1">
      <c r="A20" s="44">
        <v>12</v>
      </c>
      <c r="B20" s="44" t="s">
        <v>44</v>
      </c>
      <c r="C20" s="51" t="s">
        <v>45</v>
      </c>
      <c r="D20" s="24">
        <v>3521</v>
      </c>
      <c r="E20" s="24">
        <v>3521</v>
      </c>
      <c r="F20" s="25">
        <v>100</v>
      </c>
      <c r="G20" s="24">
        <v>2918</v>
      </c>
      <c r="H20" s="24">
        <v>2918</v>
      </c>
      <c r="I20" s="25">
        <v>100</v>
      </c>
      <c r="J20" s="24">
        <v>3315</v>
      </c>
      <c r="K20" s="24">
        <v>3315</v>
      </c>
      <c r="L20" s="25">
        <v>100</v>
      </c>
      <c r="M20" s="24">
        <v>3566</v>
      </c>
      <c r="N20" s="24">
        <v>3566</v>
      </c>
      <c r="O20" s="25">
        <v>100</v>
      </c>
    </row>
    <row r="21" spans="1:15" ht="20.100000000000001" customHeight="1">
      <c r="A21" s="44">
        <v>13</v>
      </c>
      <c r="B21" s="44" t="s">
        <v>46</v>
      </c>
      <c r="C21" s="51" t="s">
        <v>47</v>
      </c>
      <c r="D21" s="24">
        <v>8194</v>
      </c>
      <c r="E21" s="24">
        <v>8194</v>
      </c>
      <c r="F21" s="25">
        <v>100</v>
      </c>
      <c r="G21" s="24">
        <v>7692</v>
      </c>
      <c r="H21" s="24">
        <v>7692</v>
      </c>
      <c r="I21" s="25">
        <v>100</v>
      </c>
      <c r="J21" s="24">
        <v>6988</v>
      </c>
      <c r="K21" s="24">
        <v>6988</v>
      </c>
      <c r="L21" s="25">
        <v>100</v>
      </c>
      <c r="M21" s="24">
        <v>6441</v>
      </c>
      <c r="N21" s="24">
        <v>6441</v>
      </c>
      <c r="O21" s="25">
        <v>100</v>
      </c>
    </row>
    <row r="22" spans="1:15" ht="20.100000000000001" customHeight="1">
      <c r="A22" s="44">
        <v>14</v>
      </c>
      <c r="B22" s="44" t="s">
        <v>48</v>
      </c>
      <c r="C22" s="51" t="s">
        <v>49</v>
      </c>
      <c r="D22" s="24">
        <v>1564</v>
      </c>
      <c r="E22" s="24">
        <v>1564</v>
      </c>
      <c r="F22" s="25">
        <v>100</v>
      </c>
      <c r="G22" s="24">
        <v>1569</v>
      </c>
      <c r="H22" s="24">
        <v>1569</v>
      </c>
      <c r="I22" s="25">
        <v>100</v>
      </c>
      <c r="J22" s="24">
        <v>1670</v>
      </c>
      <c r="K22" s="24">
        <v>1670</v>
      </c>
      <c r="L22" s="25">
        <v>100</v>
      </c>
      <c r="M22" s="24">
        <v>1680</v>
      </c>
      <c r="N22" s="24">
        <v>1680</v>
      </c>
      <c r="O22" s="25">
        <v>100</v>
      </c>
    </row>
    <row r="23" spans="1:15" ht="20.100000000000001" customHeight="1">
      <c r="A23" s="44">
        <v>15</v>
      </c>
      <c r="B23" s="44" t="s">
        <v>50</v>
      </c>
      <c r="C23" s="51" t="s">
        <v>51</v>
      </c>
      <c r="D23" s="24">
        <v>6154</v>
      </c>
      <c r="E23" s="24">
        <v>6154</v>
      </c>
      <c r="F23" s="25">
        <v>100</v>
      </c>
      <c r="G23" s="24">
        <v>5731</v>
      </c>
      <c r="H23" s="24">
        <v>5731</v>
      </c>
      <c r="I23" s="25">
        <v>100</v>
      </c>
      <c r="J23" s="24">
        <v>3940</v>
      </c>
      <c r="K23" s="24">
        <v>3940</v>
      </c>
      <c r="L23" s="25">
        <v>100</v>
      </c>
      <c r="M23" s="24">
        <v>3891</v>
      </c>
      <c r="N23" s="24">
        <v>3891</v>
      </c>
      <c r="O23" s="25">
        <v>100</v>
      </c>
    </row>
    <row r="24" spans="1:15" ht="20.100000000000001" customHeight="1">
      <c r="A24" s="44">
        <v>16</v>
      </c>
      <c r="B24" s="44" t="s">
        <v>52</v>
      </c>
      <c r="C24" s="51" t="s">
        <v>53</v>
      </c>
      <c r="D24" s="24">
        <v>7418</v>
      </c>
      <c r="E24" s="24">
        <v>7418</v>
      </c>
      <c r="F24" s="25">
        <v>100</v>
      </c>
      <c r="G24" s="24">
        <v>6403</v>
      </c>
      <c r="H24" s="24">
        <v>6403</v>
      </c>
      <c r="I24" s="25">
        <v>100</v>
      </c>
      <c r="J24" s="24">
        <v>3591</v>
      </c>
      <c r="K24" s="24">
        <v>3591</v>
      </c>
      <c r="L24" s="25">
        <v>100</v>
      </c>
      <c r="M24" s="24">
        <v>3483</v>
      </c>
      <c r="N24" s="24">
        <v>3483</v>
      </c>
      <c r="O24" s="25">
        <v>100</v>
      </c>
    </row>
    <row r="25" spans="1:15" ht="20.100000000000001" customHeight="1">
      <c r="A25" s="44">
        <v>17</v>
      </c>
      <c r="B25" s="44" t="s">
        <v>54</v>
      </c>
      <c r="C25" s="51" t="s">
        <v>55</v>
      </c>
      <c r="D25" s="24">
        <v>3516</v>
      </c>
      <c r="E25" s="24">
        <v>3516</v>
      </c>
      <c r="F25" s="25">
        <v>100</v>
      </c>
      <c r="G25" s="24">
        <v>3233</v>
      </c>
      <c r="H25" s="24">
        <v>3233</v>
      </c>
      <c r="I25" s="25">
        <v>100</v>
      </c>
      <c r="J25" s="24">
        <v>2772</v>
      </c>
      <c r="K25" s="24">
        <v>2772</v>
      </c>
      <c r="L25" s="25">
        <v>100</v>
      </c>
      <c r="M25" s="24">
        <v>2869</v>
      </c>
      <c r="N25" s="24">
        <v>2869</v>
      </c>
      <c r="O25" s="25">
        <v>100</v>
      </c>
    </row>
    <row r="26" spans="1:15" ht="20.100000000000001" customHeight="1">
      <c r="A26" s="44">
        <v>18</v>
      </c>
      <c r="B26" s="44" t="s">
        <v>56</v>
      </c>
      <c r="C26" s="51" t="s">
        <v>57</v>
      </c>
      <c r="D26" s="24">
        <v>6116</v>
      </c>
      <c r="E26" s="24">
        <v>6116</v>
      </c>
      <c r="F26" s="25">
        <v>100</v>
      </c>
      <c r="G26" s="24">
        <v>5307</v>
      </c>
      <c r="H26" s="24">
        <v>5307</v>
      </c>
      <c r="I26" s="25">
        <v>100</v>
      </c>
      <c r="J26" s="24">
        <v>4794</v>
      </c>
      <c r="K26" s="24">
        <v>4794</v>
      </c>
      <c r="L26" s="25">
        <v>100</v>
      </c>
      <c r="M26" s="24">
        <v>4914</v>
      </c>
      <c r="N26" s="24">
        <v>4914</v>
      </c>
      <c r="O26" s="25">
        <v>100</v>
      </c>
    </row>
    <row r="27" spans="1:15" ht="20.100000000000001" customHeight="1">
      <c r="A27" s="44">
        <v>19</v>
      </c>
      <c r="B27" s="44" t="s">
        <v>58</v>
      </c>
      <c r="C27" s="51" t="s">
        <v>59</v>
      </c>
      <c r="D27" s="24">
        <v>5656</v>
      </c>
      <c r="E27" s="24">
        <v>5656</v>
      </c>
      <c r="F27" s="25">
        <v>100</v>
      </c>
      <c r="G27" s="24">
        <v>5133</v>
      </c>
      <c r="H27" s="24">
        <v>5133</v>
      </c>
      <c r="I27" s="25">
        <v>100</v>
      </c>
      <c r="J27" s="24">
        <v>4238</v>
      </c>
      <c r="K27" s="24">
        <v>4238</v>
      </c>
      <c r="L27" s="25">
        <v>100</v>
      </c>
      <c r="M27" s="24">
        <v>4500</v>
      </c>
      <c r="N27" s="24">
        <v>4500</v>
      </c>
      <c r="O27" s="25">
        <v>100</v>
      </c>
    </row>
    <row r="28" spans="1:15" ht="20.100000000000001" customHeight="1">
      <c r="A28" s="44">
        <v>20</v>
      </c>
      <c r="B28" s="44" t="s">
        <v>60</v>
      </c>
      <c r="C28" s="51" t="s">
        <v>61</v>
      </c>
      <c r="D28" s="24">
        <v>8228</v>
      </c>
      <c r="E28" s="24">
        <v>8228</v>
      </c>
      <c r="F28" s="25">
        <v>100</v>
      </c>
      <c r="G28" s="24">
        <v>7385</v>
      </c>
      <c r="H28" s="24">
        <v>7385</v>
      </c>
      <c r="I28" s="25">
        <v>100</v>
      </c>
      <c r="J28" s="24">
        <v>1669</v>
      </c>
      <c r="K28" s="24">
        <v>1669</v>
      </c>
      <c r="L28" s="25">
        <v>100</v>
      </c>
      <c r="M28" s="24">
        <v>1749</v>
      </c>
      <c r="N28" s="24">
        <v>1749</v>
      </c>
      <c r="O28" s="25">
        <v>100</v>
      </c>
    </row>
    <row r="29" spans="1:15" ht="20.100000000000001" customHeight="1">
      <c r="A29" s="44">
        <v>21</v>
      </c>
      <c r="B29" s="44" t="s">
        <v>62</v>
      </c>
      <c r="C29" s="51" t="s">
        <v>63</v>
      </c>
      <c r="D29" s="24">
        <v>5604</v>
      </c>
      <c r="E29" s="24">
        <v>5604</v>
      </c>
      <c r="F29" s="25">
        <v>100</v>
      </c>
      <c r="G29" s="24">
        <v>5266</v>
      </c>
      <c r="H29" s="24">
        <v>5266</v>
      </c>
      <c r="I29" s="25">
        <v>100</v>
      </c>
      <c r="J29" s="24">
        <v>1289</v>
      </c>
      <c r="K29" s="24">
        <v>1289</v>
      </c>
      <c r="L29" s="25">
        <v>100</v>
      </c>
      <c r="M29" s="24">
        <v>1243</v>
      </c>
      <c r="N29" s="24">
        <v>1243</v>
      </c>
      <c r="O29" s="25">
        <v>100</v>
      </c>
    </row>
    <row r="30" spans="1:15" ht="20.100000000000001" customHeight="1">
      <c r="A30" s="44">
        <v>22</v>
      </c>
      <c r="B30" s="44" t="s">
        <v>64</v>
      </c>
      <c r="C30" s="51" t="s">
        <v>65</v>
      </c>
      <c r="D30" s="24">
        <v>8628</v>
      </c>
      <c r="E30" s="24">
        <v>8628</v>
      </c>
      <c r="F30" s="25">
        <v>100</v>
      </c>
      <c r="G30" s="24">
        <v>7628</v>
      </c>
      <c r="H30" s="24">
        <v>7628</v>
      </c>
      <c r="I30" s="25">
        <v>100</v>
      </c>
      <c r="J30" s="24">
        <v>4543</v>
      </c>
      <c r="K30" s="24">
        <v>4543</v>
      </c>
      <c r="L30" s="25">
        <v>100</v>
      </c>
      <c r="M30" s="24">
        <v>3564</v>
      </c>
      <c r="N30" s="24">
        <v>3564</v>
      </c>
      <c r="O30" s="25">
        <v>100</v>
      </c>
    </row>
    <row r="31" spans="1:15" ht="20.100000000000001" customHeight="1">
      <c r="A31" s="44">
        <v>23</v>
      </c>
      <c r="B31" s="44" t="s">
        <v>66</v>
      </c>
      <c r="C31" s="51" t="s">
        <v>336</v>
      </c>
      <c r="D31" s="24">
        <v>18069</v>
      </c>
      <c r="E31" s="24">
        <v>18069</v>
      </c>
      <c r="F31" s="25">
        <v>100</v>
      </c>
      <c r="G31" s="24">
        <v>14863</v>
      </c>
      <c r="H31" s="24">
        <v>14863</v>
      </c>
      <c r="I31" s="25">
        <v>100</v>
      </c>
      <c r="J31" s="24">
        <v>2000</v>
      </c>
      <c r="K31" s="24">
        <v>2000</v>
      </c>
      <c r="L31" s="25">
        <v>100</v>
      </c>
      <c r="M31" s="24">
        <v>1453</v>
      </c>
      <c r="N31" s="24">
        <v>1453</v>
      </c>
      <c r="O31" s="25">
        <v>100</v>
      </c>
    </row>
    <row r="32" spans="1:15" ht="20.100000000000001" customHeight="1">
      <c r="A32" s="44">
        <v>24</v>
      </c>
      <c r="B32" s="44" t="s">
        <v>67</v>
      </c>
      <c r="C32" s="51" t="s">
        <v>68</v>
      </c>
      <c r="D32" s="24">
        <v>10160</v>
      </c>
      <c r="E32" s="24">
        <v>10160</v>
      </c>
      <c r="F32" s="25">
        <v>100</v>
      </c>
      <c r="G32" s="24">
        <v>8898</v>
      </c>
      <c r="H32" s="24">
        <v>8898</v>
      </c>
      <c r="I32" s="25">
        <v>100</v>
      </c>
      <c r="J32" s="24">
        <v>3603</v>
      </c>
      <c r="K32" s="24">
        <v>3603</v>
      </c>
      <c r="L32" s="25">
        <v>100</v>
      </c>
      <c r="M32" s="24">
        <v>2824</v>
      </c>
      <c r="N32" s="24">
        <v>2824</v>
      </c>
      <c r="O32" s="25">
        <v>100</v>
      </c>
    </row>
    <row r="33" spans="1:15" ht="20.100000000000001" customHeight="1">
      <c r="A33" s="44">
        <v>25</v>
      </c>
      <c r="B33" s="44" t="s">
        <v>69</v>
      </c>
      <c r="C33" s="51" t="s">
        <v>70</v>
      </c>
      <c r="D33" s="24">
        <v>12476</v>
      </c>
      <c r="E33" s="24">
        <v>12476</v>
      </c>
      <c r="F33" s="25">
        <v>100</v>
      </c>
      <c r="G33" s="24">
        <v>11354</v>
      </c>
      <c r="H33" s="24">
        <v>11354</v>
      </c>
      <c r="I33" s="25">
        <v>100</v>
      </c>
      <c r="J33" s="24">
        <v>2140</v>
      </c>
      <c r="K33" s="24">
        <v>2140</v>
      </c>
      <c r="L33" s="25">
        <v>100</v>
      </c>
      <c r="M33" s="24">
        <v>1845</v>
      </c>
      <c r="N33" s="24">
        <v>1845</v>
      </c>
      <c r="O33" s="25">
        <v>100</v>
      </c>
    </row>
    <row r="34" spans="1:15" ht="20.100000000000001" customHeight="1">
      <c r="A34" s="44">
        <v>26</v>
      </c>
      <c r="B34" s="44" t="s">
        <v>71</v>
      </c>
      <c r="C34" s="51" t="s">
        <v>72</v>
      </c>
      <c r="D34" s="24">
        <v>14328</v>
      </c>
      <c r="E34" s="24">
        <v>14328</v>
      </c>
      <c r="F34" s="25">
        <v>100</v>
      </c>
      <c r="G34" s="24">
        <v>10970</v>
      </c>
      <c r="H34" s="24">
        <v>10970</v>
      </c>
      <c r="I34" s="25">
        <v>100</v>
      </c>
      <c r="J34" s="24">
        <v>3602</v>
      </c>
      <c r="K34" s="24">
        <v>3602</v>
      </c>
      <c r="L34" s="25">
        <v>100</v>
      </c>
      <c r="M34" s="24">
        <v>2555</v>
      </c>
      <c r="N34" s="24">
        <v>2555</v>
      </c>
      <c r="O34" s="25">
        <v>100</v>
      </c>
    </row>
    <row r="35" spans="1:15" ht="20.100000000000001" customHeight="1">
      <c r="A35" s="44">
        <v>27</v>
      </c>
      <c r="B35" s="44" t="s">
        <v>73</v>
      </c>
      <c r="C35" s="51" t="s">
        <v>74</v>
      </c>
      <c r="D35" s="24">
        <v>3652</v>
      </c>
      <c r="E35" s="24">
        <v>3652</v>
      </c>
      <c r="F35" s="25">
        <v>100</v>
      </c>
      <c r="G35" s="24">
        <v>3269</v>
      </c>
      <c r="H35" s="24">
        <v>3269</v>
      </c>
      <c r="I35" s="25">
        <v>100</v>
      </c>
      <c r="J35" s="24">
        <v>1282</v>
      </c>
      <c r="K35" s="24">
        <v>1282</v>
      </c>
      <c r="L35" s="25">
        <v>100</v>
      </c>
      <c r="M35" s="24">
        <v>1219</v>
      </c>
      <c r="N35" s="24">
        <v>1219</v>
      </c>
      <c r="O35" s="25">
        <v>100</v>
      </c>
    </row>
    <row r="36" spans="1:15" ht="20.100000000000001" customHeight="1">
      <c r="A36" s="44">
        <v>28</v>
      </c>
      <c r="B36" s="44" t="s">
        <v>75</v>
      </c>
      <c r="C36" s="51" t="s">
        <v>184</v>
      </c>
      <c r="D36" s="24">
        <v>3139</v>
      </c>
      <c r="E36" s="24">
        <v>3139</v>
      </c>
      <c r="F36" s="25">
        <v>100</v>
      </c>
      <c r="G36" s="24">
        <v>2796</v>
      </c>
      <c r="H36" s="24">
        <v>2796</v>
      </c>
      <c r="I36" s="25">
        <v>100</v>
      </c>
      <c r="J36" s="24">
        <v>1447</v>
      </c>
      <c r="K36" s="24">
        <v>1447</v>
      </c>
      <c r="L36" s="25">
        <v>100</v>
      </c>
      <c r="M36" s="24">
        <v>1547</v>
      </c>
      <c r="N36" s="24">
        <v>1547</v>
      </c>
      <c r="O36" s="25">
        <v>100</v>
      </c>
    </row>
    <row r="37" spans="1:15" ht="20.100000000000001" customHeight="1">
      <c r="A37" s="44">
        <v>29</v>
      </c>
      <c r="B37" s="44" t="s">
        <v>76</v>
      </c>
      <c r="C37" s="51" t="s">
        <v>77</v>
      </c>
      <c r="D37" s="24">
        <v>5845</v>
      </c>
      <c r="E37" s="24">
        <v>5845</v>
      </c>
      <c r="F37" s="25">
        <v>100</v>
      </c>
      <c r="G37" s="24">
        <v>4835</v>
      </c>
      <c r="H37" s="24">
        <v>4835</v>
      </c>
      <c r="I37" s="25">
        <v>100</v>
      </c>
      <c r="J37" s="24">
        <v>1416</v>
      </c>
      <c r="K37" s="24">
        <v>1416</v>
      </c>
      <c r="L37" s="25">
        <v>100</v>
      </c>
      <c r="M37" s="24">
        <v>1122</v>
      </c>
      <c r="N37" s="24">
        <v>1122</v>
      </c>
      <c r="O37" s="25">
        <v>100</v>
      </c>
    </row>
    <row r="38" spans="1:15" ht="20.100000000000001" customHeight="1">
      <c r="A38" s="44">
        <v>30</v>
      </c>
      <c r="B38" s="44" t="s">
        <v>78</v>
      </c>
      <c r="C38" s="51" t="s">
        <v>337</v>
      </c>
      <c r="D38" s="24">
        <v>14299</v>
      </c>
      <c r="E38" s="24">
        <v>14299</v>
      </c>
      <c r="F38" s="25">
        <v>100</v>
      </c>
      <c r="G38" s="24">
        <v>11595</v>
      </c>
      <c r="H38" s="24">
        <v>11595</v>
      </c>
      <c r="I38" s="25">
        <v>100</v>
      </c>
      <c r="J38" s="24">
        <v>5509</v>
      </c>
      <c r="K38" s="24">
        <v>5509</v>
      </c>
      <c r="L38" s="25">
        <v>100</v>
      </c>
      <c r="M38" s="24">
        <v>3930</v>
      </c>
      <c r="N38" s="24">
        <v>3930</v>
      </c>
      <c r="O38" s="25">
        <v>100</v>
      </c>
    </row>
    <row r="39" spans="1:15" ht="20.100000000000001" customHeight="1">
      <c r="A39" s="44">
        <v>31</v>
      </c>
      <c r="B39" s="44" t="s">
        <v>79</v>
      </c>
      <c r="C39" s="51" t="s">
        <v>80</v>
      </c>
      <c r="D39" s="24">
        <v>8880</v>
      </c>
      <c r="E39" s="24">
        <v>8880</v>
      </c>
      <c r="F39" s="25">
        <v>100</v>
      </c>
      <c r="G39" s="24">
        <v>7662</v>
      </c>
      <c r="H39" s="24">
        <v>7662</v>
      </c>
      <c r="I39" s="25">
        <v>100</v>
      </c>
      <c r="J39" s="24">
        <v>1880</v>
      </c>
      <c r="K39" s="24">
        <v>1880</v>
      </c>
      <c r="L39" s="25">
        <v>100</v>
      </c>
      <c r="M39" s="24">
        <v>1869</v>
      </c>
      <c r="N39" s="24">
        <v>1869</v>
      </c>
      <c r="O39" s="25">
        <v>100</v>
      </c>
    </row>
    <row r="40" spans="1:15" ht="20.100000000000001" customHeight="1">
      <c r="A40" s="44">
        <v>32</v>
      </c>
      <c r="B40" s="44" t="s">
        <v>81</v>
      </c>
      <c r="C40" s="51" t="s">
        <v>82</v>
      </c>
      <c r="D40" s="24">
        <v>10457</v>
      </c>
      <c r="E40" s="24">
        <v>10457</v>
      </c>
      <c r="F40" s="25">
        <v>100</v>
      </c>
      <c r="G40" s="24">
        <v>9163</v>
      </c>
      <c r="H40" s="24">
        <v>9163</v>
      </c>
      <c r="I40" s="25">
        <v>100</v>
      </c>
      <c r="J40" s="24">
        <v>3204</v>
      </c>
      <c r="K40" s="24">
        <v>3204</v>
      </c>
      <c r="L40" s="25">
        <v>100</v>
      </c>
      <c r="M40" s="24">
        <v>2718</v>
      </c>
      <c r="N40" s="24">
        <v>2718</v>
      </c>
      <c r="O40" s="25">
        <v>100</v>
      </c>
    </row>
    <row r="41" spans="1:15" ht="20.100000000000001" customHeight="1">
      <c r="A41" s="44">
        <v>33</v>
      </c>
      <c r="B41" s="44" t="s">
        <v>83</v>
      </c>
      <c r="C41" s="51" t="s">
        <v>84</v>
      </c>
      <c r="D41" s="24">
        <v>7515</v>
      </c>
      <c r="E41" s="24">
        <v>7515</v>
      </c>
      <c r="F41" s="25">
        <v>100</v>
      </c>
      <c r="G41" s="24">
        <v>6779</v>
      </c>
      <c r="H41" s="24">
        <v>6779</v>
      </c>
      <c r="I41" s="25">
        <v>100</v>
      </c>
      <c r="J41" s="24">
        <v>2951</v>
      </c>
      <c r="K41" s="24">
        <v>2951</v>
      </c>
      <c r="L41" s="25">
        <v>100</v>
      </c>
      <c r="M41" s="24">
        <v>1911</v>
      </c>
      <c r="N41" s="24">
        <v>1911</v>
      </c>
      <c r="O41" s="25">
        <v>100</v>
      </c>
    </row>
    <row r="42" spans="1:15" ht="20.100000000000001" customHeight="1">
      <c r="A42" s="44">
        <v>34</v>
      </c>
      <c r="B42" s="44" t="s">
        <v>85</v>
      </c>
      <c r="C42" s="51" t="s">
        <v>338</v>
      </c>
      <c r="D42" s="24">
        <v>14254</v>
      </c>
      <c r="E42" s="24">
        <v>14254</v>
      </c>
      <c r="F42" s="25">
        <v>100</v>
      </c>
      <c r="G42" s="24">
        <v>12643</v>
      </c>
      <c r="H42" s="24">
        <v>12643</v>
      </c>
      <c r="I42" s="25">
        <v>100</v>
      </c>
      <c r="J42" s="24">
        <v>6280</v>
      </c>
      <c r="K42" s="24">
        <v>6280</v>
      </c>
      <c r="L42" s="25">
        <v>100</v>
      </c>
      <c r="M42" s="24">
        <v>5059</v>
      </c>
      <c r="N42" s="24">
        <v>5059</v>
      </c>
      <c r="O42" s="25">
        <v>100</v>
      </c>
    </row>
    <row r="43" spans="1:15" ht="20.100000000000001" customHeight="1">
      <c r="A43" s="121" t="s">
        <v>8</v>
      </c>
      <c r="B43" s="121"/>
      <c r="C43" s="121"/>
      <c r="D43" s="34">
        <f>SUM(D9:D42)</f>
        <v>243301</v>
      </c>
      <c r="E43" s="34">
        <f>SUM(E9:E42)</f>
        <v>243301</v>
      </c>
      <c r="F43" s="38">
        <f>E43/D43*100</f>
        <v>100</v>
      </c>
      <c r="G43" s="34">
        <f>SUM(G9:G42)</f>
        <v>213102</v>
      </c>
      <c r="H43" s="34">
        <f>SUM(H9:H42)</f>
        <v>213102</v>
      </c>
      <c r="I43" s="38">
        <f>H43/G43*100</f>
        <v>100</v>
      </c>
      <c r="J43" s="34">
        <f>SUM(J9:J42)</f>
        <v>150935</v>
      </c>
      <c r="K43" s="34">
        <f>SUM(K9:K42)</f>
        <v>150935</v>
      </c>
      <c r="L43" s="38">
        <f>K43/J43*100</f>
        <v>100</v>
      </c>
      <c r="M43" s="34">
        <f>SUM(M9:M42)</f>
        <v>140151</v>
      </c>
      <c r="N43" s="34">
        <f>SUM(N9:N42)</f>
        <v>140151</v>
      </c>
      <c r="O43" s="38">
        <f>N43/M43*100</f>
        <v>100</v>
      </c>
    </row>
  </sheetData>
  <mergeCells count="14">
    <mergeCell ref="G7:I7"/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A3:O3"/>
  </mergeCells>
  <pageMargins left="1" right="0.25" top="0.25" bottom="0.25" header="0.3" footer="0.3"/>
  <pageSetup paperSize="9" scale="9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P11" sqref="P11"/>
    </sheetView>
  </sheetViews>
  <sheetFormatPr defaultRowHeight="14.25"/>
  <cols>
    <col min="1" max="1" width="5.5703125" style="39" bestFit="1" customWidth="1"/>
    <col min="2" max="2" width="6.85546875" style="20" bestFit="1" customWidth="1"/>
    <col min="3" max="3" width="18.42578125" style="20" bestFit="1" customWidth="1"/>
    <col min="4" max="5" width="7.85546875" style="20" bestFit="1" customWidth="1"/>
    <col min="6" max="6" width="9" style="20" bestFit="1" customWidth="1"/>
    <col min="7" max="8" width="7.85546875" style="20" bestFit="1" customWidth="1"/>
    <col min="9" max="9" width="7.7109375" style="20" bestFit="1" customWidth="1"/>
    <col min="10" max="11" width="7.85546875" style="20" bestFit="1" customWidth="1"/>
    <col min="12" max="12" width="7.7109375" style="20" bestFit="1" customWidth="1"/>
    <col min="13" max="14" width="7.85546875" style="20" bestFit="1" customWidth="1"/>
    <col min="15" max="15" width="7.7109375" style="20" bestFit="1" customWidth="1"/>
    <col min="16" max="16384" width="9.140625" style="20"/>
  </cols>
  <sheetData>
    <row r="2" spans="1:15" ht="15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customHeight="1">
      <c r="A3" s="93" t="s">
        <v>332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.75" customHeight="1">
      <c r="A4" s="93" t="s">
        <v>344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.75" customHeight="1">
      <c r="A5" s="93" t="s">
        <v>214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.75" customHeight="1">
      <c r="A6" s="93" t="s">
        <v>104</v>
      </c>
      <c r="B6" s="93" t="s">
        <v>88</v>
      </c>
      <c r="C6" s="93" t="s">
        <v>128</v>
      </c>
      <c r="D6" s="93" t="s">
        <v>217</v>
      </c>
      <c r="E6" s="93"/>
      <c r="F6" s="93"/>
      <c r="G6" s="93"/>
      <c r="H6" s="93"/>
      <c r="I6" s="93"/>
      <c r="J6" s="93" t="s">
        <v>218</v>
      </c>
      <c r="K6" s="93"/>
      <c r="L6" s="93"/>
      <c r="M6" s="93"/>
      <c r="N6" s="93"/>
      <c r="O6" s="93"/>
    </row>
    <row r="7" spans="1:15">
      <c r="A7" s="93"/>
      <c r="B7" s="93"/>
      <c r="C7" s="93"/>
      <c r="D7" s="93" t="s">
        <v>6</v>
      </c>
      <c r="E7" s="93"/>
      <c r="F7" s="93"/>
      <c r="G7" s="93" t="s">
        <v>7</v>
      </c>
      <c r="H7" s="93"/>
      <c r="I7" s="93"/>
      <c r="J7" s="93" t="s">
        <v>6</v>
      </c>
      <c r="K7" s="93"/>
      <c r="L7" s="93"/>
      <c r="M7" s="93" t="s">
        <v>7</v>
      </c>
      <c r="N7" s="93"/>
      <c r="O7" s="93"/>
    </row>
    <row r="8" spans="1:15" ht="15" customHeight="1">
      <c r="A8" s="93"/>
      <c r="B8" s="93"/>
      <c r="C8" s="93"/>
      <c r="D8" s="44" t="s">
        <v>121</v>
      </c>
      <c r="E8" s="44" t="s">
        <v>14</v>
      </c>
      <c r="F8" s="44" t="s">
        <v>26</v>
      </c>
      <c r="G8" s="44" t="s">
        <v>121</v>
      </c>
      <c r="H8" s="44" t="s">
        <v>14</v>
      </c>
      <c r="I8" s="44" t="s">
        <v>26</v>
      </c>
      <c r="J8" s="44" t="s">
        <v>121</v>
      </c>
      <c r="K8" s="44" t="s">
        <v>14</v>
      </c>
      <c r="L8" s="44" t="s">
        <v>26</v>
      </c>
      <c r="M8" s="44" t="s">
        <v>121</v>
      </c>
      <c r="N8" s="44" t="s">
        <v>14</v>
      </c>
      <c r="O8" s="44" t="s">
        <v>26</v>
      </c>
    </row>
    <row r="9" spans="1:15" ht="20.100000000000001" customHeight="1">
      <c r="A9" s="44">
        <v>1</v>
      </c>
      <c r="B9" s="44" t="s">
        <v>27</v>
      </c>
      <c r="C9" s="51" t="s">
        <v>185</v>
      </c>
      <c r="D9" s="24">
        <v>38</v>
      </c>
      <c r="E9" s="24">
        <v>38</v>
      </c>
      <c r="F9" s="25">
        <v>100</v>
      </c>
      <c r="G9" s="24">
        <v>86</v>
      </c>
      <c r="H9" s="24">
        <v>86</v>
      </c>
      <c r="I9" s="25">
        <v>100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5">
        <v>0</v>
      </c>
    </row>
    <row r="10" spans="1:15" ht="20.100000000000001" customHeight="1">
      <c r="A10" s="44">
        <v>2</v>
      </c>
      <c r="B10" s="44" t="s">
        <v>28</v>
      </c>
      <c r="C10" s="51" t="s">
        <v>186</v>
      </c>
      <c r="D10" s="24">
        <v>52</v>
      </c>
      <c r="E10" s="24">
        <v>52</v>
      </c>
      <c r="F10" s="25">
        <v>100</v>
      </c>
      <c r="G10" s="24">
        <v>43</v>
      </c>
      <c r="H10" s="24">
        <v>43</v>
      </c>
      <c r="I10" s="25">
        <v>100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5">
        <v>0</v>
      </c>
    </row>
    <row r="11" spans="1:15" ht="20.100000000000001" customHeight="1">
      <c r="A11" s="44">
        <v>3</v>
      </c>
      <c r="B11" s="44" t="s">
        <v>29</v>
      </c>
      <c r="C11" s="51" t="s">
        <v>30</v>
      </c>
      <c r="D11" s="24">
        <v>65</v>
      </c>
      <c r="E11" s="24">
        <v>65</v>
      </c>
      <c r="F11" s="25">
        <v>100</v>
      </c>
      <c r="G11" s="24">
        <v>104</v>
      </c>
      <c r="H11" s="24">
        <v>104</v>
      </c>
      <c r="I11" s="25">
        <v>100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5">
        <v>0</v>
      </c>
    </row>
    <row r="12" spans="1:15" ht="20.100000000000001" customHeight="1">
      <c r="A12" s="44">
        <v>4</v>
      </c>
      <c r="B12" s="44" t="s">
        <v>31</v>
      </c>
      <c r="C12" s="51" t="s">
        <v>183</v>
      </c>
      <c r="D12" s="24">
        <v>12</v>
      </c>
      <c r="E12" s="24">
        <v>12</v>
      </c>
      <c r="F12" s="25">
        <v>100</v>
      </c>
      <c r="G12" s="24">
        <v>17</v>
      </c>
      <c r="H12" s="24">
        <v>17</v>
      </c>
      <c r="I12" s="25">
        <v>100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5">
        <v>0</v>
      </c>
    </row>
    <row r="13" spans="1:15" ht="20.100000000000001" customHeight="1">
      <c r="A13" s="44">
        <v>5</v>
      </c>
      <c r="B13" s="44" t="s">
        <v>32</v>
      </c>
      <c r="C13" s="51" t="s">
        <v>33</v>
      </c>
      <c r="D13" s="24">
        <v>19</v>
      </c>
      <c r="E13" s="24">
        <v>19</v>
      </c>
      <c r="F13" s="25">
        <v>100</v>
      </c>
      <c r="G13" s="24">
        <v>38</v>
      </c>
      <c r="H13" s="24">
        <v>38</v>
      </c>
      <c r="I13" s="25">
        <v>100</v>
      </c>
      <c r="J13" s="24">
        <v>0</v>
      </c>
      <c r="K13" s="24">
        <v>0</v>
      </c>
      <c r="L13" s="25">
        <v>0</v>
      </c>
      <c r="M13" s="24">
        <v>0</v>
      </c>
      <c r="N13" s="24">
        <v>0</v>
      </c>
      <c r="O13" s="25">
        <v>0</v>
      </c>
    </row>
    <row r="14" spans="1:15" ht="20.100000000000001" customHeight="1">
      <c r="A14" s="44">
        <v>6</v>
      </c>
      <c r="B14" s="44" t="s">
        <v>34</v>
      </c>
      <c r="C14" s="51" t="s">
        <v>35</v>
      </c>
      <c r="D14" s="24">
        <v>39</v>
      </c>
      <c r="E14" s="24">
        <v>39</v>
      </c>
      <c r="F14" s="25">
        <v>100</v>
      </c>
      <c r="G14" s="24">
        <v>70</v>
      </c>
      <c r="H14" s="24">
        <v>70</v>
      </c>
      <c r="I14" s="25">
        <v>100</v>
      </c>
      <c r="J14" s="24">
        <v>0</v>
      </c>
      <c r="K14" s="24">
        <v>0</v>
      </c>
      <c r="L14" s="25">
        <v>0</v>
      </c>
      <c r="M14" s="24">
        <v>0</v>
      </c>
      <c r="N14" s="24">
        <v>0</v>
      </c>
      <c r="O14" s="25">
        <v>0</v>
      </c>
    </row>
    <row r="15" spans="1:15" ht="20.100000000000001" customHeight="1">
      <c r="A15" s="44">
        <v>7</v>
      </c>
      <c r="B15" s="44" t="s">
        <v>36</v>
      </c>
      <c r="C15" s="51" t="s">
        <v>37</v>
      </c>
      <c r="D15" s="24">
        <v>26</v>
      </c>
      <c r="E15" s="24">
        <v>26</v>
      </c>
      <c r="F15" s="25">
        <v>100</v>
      </c>
      <c r="G15" s="24">
        <v>56</v>
      </c>
      <c r="H15" s="24">
        <v>56</v>
      </c>
      <c r="I15" s="25">
        <v>100</v>
      </c>
      <c r="J15" s="24">
        <v>0</v>
      </c>
      <c r="K15" s="24">
        <v>0</v>
      </c>
      <c r="L15" s="25">
        <v>0</v>
      </c>
      <c r="M15" s="24">
        <v>0</v>
      </c>
      <c r="N15" s="24">
        <v>0</v>
      </c>
      <c r="O15" s="25">
        <v>0</v>
      </c>
    </row>
    <row r="16" spans="1:15" ht="20.100000000000001" customHeight="1">
      <c r="A16" s="44">
        <v>8</v>
      </c>
      <c r="B16" s="44" t="s">
        <v>38</v>
      </c>
      <c r="C16" s="51" t="s">
        <v>334</v>
      </c>
      <c r="D16" s="24">
        <v>15</v>
      </c>
      <c r="E16" s="24">
        <v>15</v>
      </c>
      <c r="F16" s="25">
        <v>100</v>
      </c>
      <c r="G16" s="24">
        <v>38</v>
      </c>
      <c r="H16" s="24">
        <v>38</v>
      </c>
      <c r="I16" s="25">
        <v>100</v>
      </c>
      <c r="J16" s="24">
        <v>0</v>
      </c>
      <c r="K16" s="24">
        <v>0</v>
      </c>
      <c r="L16" s="25">
        <v>0</v>
      </c>
      <c r="M16" s="24">
        <v>0</v>
      </c>
      <c r="N16" s="24">
        <v>0</v>
      </c>
      <c r="O16" s="25">
        <v>0</v>
      </c>
    </row>
    <row r="17" spans="1:15" ht="20.100000000000001" customHeight="1">
      <c r="A17" s="44">
        <v>9</v>
      </c>
      <c r="B17" s="44" t="s">
        <v>39</v>
      </c>
      <c r="C17" s="51" t="s">
        <v>40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5">
        <v>0</v>
      </c>
      <c r="J17" s="24">
        <v>0</v>
      </c>
      <c r="K17" s="24">
        <v>0</v>
      </c>
      <c r="L17" s="25">
        <v>0</v>
      </c>
      <c r="M17" s="24">
        <v>0</v>
      </c>
      <c r="N17" s="24">
        <v>0</v>
      </c>
      <c r="O17" s="25">
        <v>0</v>
      </c>
    </row>
    <row r="18" spans="1:15" ht="20.100000000000001" customHeight="1">
      <c r="A18" s="44">
        <v>10</v>
      </c>
      <c r="B18" s="44" t="s">
        <v>41</v>
      </c>
      <c r="C18" s="51" t="s">
        <v>335</v>
      </c>
      <c r="D18" s="24">
        <v>8</v>
      </c>
      <c r="E18" s="24">
        <v>8</v>
      </c>
      <c r="F18" s="25">
        <v>100</v>
      </c>
      <c r="G18" s="24">
        <v>5</v>
      </c>
      <c r="H18" s="24">
        <v>5</v>
      </c>
      <c r="I18" s="25">
        <v>100</v>
      </c>
      <c r="J18" s="24">
        <v>0</v>
      </c>
      <c r="K18" s="24">
        <v>0</v>
      </c>
      <c r="L18" s="25">
        <v>0</v>
      </c>
      <c r="M18" s="24">
        <v>0</v>
      </c>
      <c r="N18" s="24">
        <v>0</v>
      </c>
      <c r="O18" s="25">
        <v>0</v>
      </c>
    </row>
    <row r="19" spans="1:15" ht="20.100000000000001" customHeight="1">
      <c r="A19" s="44">
        <v>11</v>
      </c>
      <c r="B19" s="44" t="s">
        <v>42</v>
      </c>
      <c r="C19" s="51" t="s">
        <v>43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4">
        <v>0</v>
      </c>
      <c r="O19" s="25">
        <v>0</v>
      </c>
    </row>
    <row r="20" spans="1:15" ht="20.100000000000001" customHeight="1">
      <c r="A20" s="44">
        <v>12</v>
      </c>
      <c r="B20" s="44" t="s">
        <v>44</v>
      </c>
      <c r="C20" s="51" t="s">
        <v>45</v>
      </c>
      <c r="D20" s="24">
        <v>0</v>
      </c>
      <c r="E20" s="24">
        <v>0</v>
      </c>
      <c r="F20" s="25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4">
        <v>0</v>
      </c>
      <c r="O20" s="25">
        <v>0</v>
      </c>
    </row>
    <row r="21" spans="1:15" ht="20.100000000000001" customHeight="1">
      <c r="A21" s="44">
        <v>13</v>
      </c>
      <c r="B21" s="44" t="s">
        <v>46</v>
      </c>
      <c r="C21" s="51" t="s">
        <v>47</v>
      </c>
      <c r="D21" s="24">
        <v>0</v>
      </c>
      <c r="E21" s="24">
        <v>0</v>
      </c>
      <c r="F21" s="25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4">
        <v>0</v>
      </c>
      <c r="O21" s="25">
        <v>0</v>
      </c>
    </row>
    <row r="22" spans="1:15" ht="20.100000000000001" customHeight="1">
      <c r="A22" s="44">
        <v>14</v>
      </c>
      <c r="B22" s="44" t="s">
        <v>48</v>
      </c>
      <c r="C22" s="51" t="s">
        <v>49</v>
      </c>
      <c r="D22" s="24">
        <v>0</v>
      </c>
      <c r="E22" s="24">
        <v>0</v>
      </c>
      <c r="F22" s="25">
        <v>0</v>
      </c>
      <c r="G22" s="24">
        <v>0</v>
      </c>
      <c r="H22" s="24">
        <v>0</v>
      </c>
      <c r="I22" s="25">
        <v>0</v>
      </c>
      <c r="J22" s="24">
        <v>0</v>
      </c>
      <c r="K22" s="24">
        <v>0</v>
      </c>
      <c r="L22" s="25">
        <v>0</v>
      </c>
      <c r="M22" s="24">
        <v>0</v>
      </c>
      <c r="N22" s="24">
        <v>0</v>
      </c>
      <c r="O22" s="25">
        <v>0</v>
      </c>
    </row>
    <row r="23" spans="1:15" ht="20.100000000000001" customHeight="1">
      <c r="A23" s="44">
        <v>15</v>
      </c>
      <c r="B23" s="44" t="s">
        <v>50</v>
      </c>
      <c r="C23" s="51" t="s">
        <v>51</v>
      </c>
      <c r="D23" s="24">
        <v>200</v>
      </c>
      <c r="E23" s="24">
        <v>200</v>
      </c>
      <c r="F23" s="25">
        <v>100</v>
      </c>
      <c r="G23" s="24">
        <v>538</v>
      </c>
      <c r="H23" s="24">
        <v>538</v>
      </c>
      <c r="I23" s="25">
        <v>100</v>
      </c>
      <c r="J23" s="24">
        <v>0</v>
      </c>
      <c r="K23" s="24">
        <v>0</v>
      </c>
      <c r="L23" s="25">
        <v>0</v>
      </c>
      <c r="M23" s="24">
        <v>0</v>
      </c>
      <c r="N23" s="24">
        <v>0</v>
      </c>
      <c r="O23" s="25">
        <v>0</v>
      </c>
    </row>
    <row r="24" spans="1:15" ht="20.100000000000001" customHeight="1">
      <c r="A24" s="44">
        <v>16</v>
      </c>
      <c r="B24" s="44" t="s">
        <v>52</v>
      </c>
      <c r="C24" s="51" t="s">
        <v>53</v>
      </c>
      <c r="D24" s="24">
        <v>41</v>
      </c>
      <c r="E24" s="24">
        <v>41</v>
      </c>
      <c r="F24" s="25">
        <v>100</v>
      </c>
      <c r="G24" s="24">
        <v>87</v>
      </c>
      <c r="H24" s="24">
        <v>87</v>
      </c>
      <c r="I24" s="25">
        <v>100</v>
      </c>
      <c r="J24" s="24">
        <v>0</v>
      </c>
      <c r="K24" s="24">
        <v>0</v>
      </c>
      <c r="L24" s="25">
        <v>0</v>
      </c>
      <c r="M24" s="24">
        <v>0</v>
      </c>
      <c r="N24" s="24">
        <v>0</v>
      </c>
      <c r="O24" s="25">
        <v>0</v>
      </c>
    </row>
    <row r="25" spans="1:15" ht="20.100000000000001" customHeight="1">
      <c r="A25" s="44">
        <v>17</v>
      </c>
      <c r="B25" s="44" t="s">
        <v>54</v>
      </c>
      <c r="C25" s="51" t="s">
        <v>55</v>
      </c>
      <c r="D25" s="24">
        <v>17</v>
      </c>
      <c r="E25" s="24">
        <v>17</v>
      </c>
      <c r="F25" s="25">
        <v>100</v>
      </c>
      <c r="G25" s="24">
        <v>31</v>
      </c>
      <c r="H25" s="24">
        <v>31</v>
      </c>
      <c r="I25" s="25">
        <v>100</v>
      </c>
      <c r="J25" s="24">
        <v>0</v>
      </c>
      <c r="K25" s="24">
        <v>0</v>
      </c>
      <c r="L25" s="25">
        <v>0</v>
      </c>
      <c r="M25" s="24">
        <v>0</v>
      </c>
      <c r="N25" s="24">
        <v>0</v>
      </c>
      <c r="O25" s="25">
        <v>0</v>
      </c>
    </row>
    <row r="26" spans="1:15" ht="20.100000000000001" customHeight="1">
      <c r="A26" s="44">
        <v>18</v>
      </c>
      <c r="B26" s="44" t="s">
        <v>56</v>
      </c>
      <c r="C26" s="51" t="s">
        <v>57</v>
      </c>
      <c r="D26" s="24">
        <v>301</v>
      </c>
      <c r="E26" s="24">
        <v>301</v>
      </c>
      <c r="F26" s="25">
        <v>100</v>
      </c>
      <c r="G26" s="24">
        <v>609</v>
      </c>
      <c r="H26" s="24">
        <v>609</v>
      </c>
      <c r="I26" s="25">
        <v>100</v>
      </c>
      <c r="J26" s="24">
        <v>0</v>
      </c>
      <c r="K26" s="24">
        <v>0</v>
      </c>
      <c r="L26" s="25">
        <v>0</v>
      </c>
      <c r="M26" s="24">
        <v>0</v>
      </c>
      <c r="N26" s="24">
        <v>0</v>
      </c>
      <c r="O26" s="25">
        <v>0</v>
      </c>
    </row>
    <row r="27" spans="1:15" ht="20.100000000000001" customHeight="1">
      <c r="A27" s="44">
        <v>19</v>
      </c>
      <c r="B27" s="44" t="s">
        <v>58</v>
      </c>
      <c r="C27" s="51" t="s">
        <v>59</v>
      </c>
      <c r="D27" s="24">
        <v>12</v>
      </c>
      <c r="E27" s="24">
        <v>12</v>
      </c>
      <c r="F27" s="25">
        <v>100</v>
      </c>
      <c r="G27" s="24">
        <v>15</v>
      </c>
      <c r="H27" s="24">
        <v>15</v>
      </c>
      <c r="I27" s="25">
        <v>100</v>
      </c>
      <c r="J27" s="24">
        <v>0</v>
      </c>
      <c r="K27" s="24">
        <v>0</v>
      </c>
      <c r="L27" s="25">
        <v>0</v>
      </c>
      <c r="M27" s="24">
        <v>0</v>
      </c>
      <c r="N27" s="24">
        <v>0</v>
      </c>
      <c r="O27" s="25">
        <v>0</v>
      </c>
    </row>
    <row r="28" spans="1:15" ht="20.100000000000001" customHeight="1">
      <c r="A28" s="44">
        <v>20</v>
      </c>
      <c r="B28" s="44" t="s">
        <v>60</v>
      </c>
      <c r="C28" s="51" t="s">
        <v>61</v>
      </c>
      <c r="D28" s="24">
        <v>761</v>
      </c>
      <c r="E28" s="24">
        <v>761</v>
      </c>
      <c r="F28" s="25">
        <v>100</v>
      </c>
      <c r="G28" s="24">
        <v>1604</v>
      </c>
      <c r="H28" s="24">
        <v>1604</v>
      </c>
      <c r="I28" s="25">
        <v>100</v>
      </c>
      <c r="J28" s="24">
        <v>0</v>
      </c>
      <c r="K28" s="24">
        <v>0</v>
      </c>
      <c r="L28" s="25">
        <v>0</v>
      </c>
      <c r="M28" s="24">
        <v>0</v>
      </c>
      <c r="N28" s="24">
        <v>0</v>
      </c>
      <c r="O28" s="25">
        <v>0</v>
      </c>
    </row>
    <row r="29" spans="1:15" ht="20.100000000000001" customHeight="1">
      <c r="A29" s="44">
        <v>21</v>
      </c>
      <c r="B29" s="44" t="s">
        <v>62</v>
      </c>
      <c r="C29" s="51" t="s">
        <v>63</v>
      </c>
      <c r="D29" s="24">
        <v>62</v>
      </c>
      <c r="E29" s="24">
        <v>62</v>
      </c>
      <c r="F29" s="25">
        <v>100</v>
      </c>
      <c r="G29" s="24">
        <v>383</v>
      </c>
      <c r="H29" s="24">
        <v>383</v>
      </c>
      <c r="I29" s="25">
        <v>100</v>
      </c>
      <c r="J29" s="24">
        <v>0</v>
      </c>
      <c r="K29" s="24">
        <v>0</v>
      </c>
      <c r="L29" s="25">
        <v>0</v>
      </c>
      <c r="M29" s="24">
        <v>0</v>
      </c>
      <c r="N29" s="24">
        <v>0</v>
      </c>
      <c r="O29" s="25">
        <v>0</v>
      </c>
    </row>
    <row r="30" spans="1:15" ht="20.100000000000001" customHeight="1">
      <c r="A30" s="44">
        <v>22</v>
      </c>
      <c r="B30" s="44" t="s">
        <v>64</v>
      </c>
      <c r="C30" s="51" t="s">
        <v>65</v>
      </c>
      <c r="D30" s="24">
        <v>497</v>
      </c>
      <c r="E30" s="24">
        <v>497</v>
      </c>
      <c r="F30" s="25">
        <v>100</v>
      </c>
      <c r="G30" s="24">
        <v>1611</v>
      </c>
      <c r="H30" s="24">
        <v>1611</v>
      </c>
      <c r="I30" s="25">
        <v>100</v>
      </c>
      <c r="J30" s="24">
        <v>14</v>
      </c>
      <c r="K30" s="24">
        <v>14</v>
      </c>
      <c r="L30" s="25">
        <v>100</v>
      </c>
      <c r="M30" s="24">
        <v>36</v>
      </c>
      <c r="N30" s="24">
        <v>36</v>
      </c>
      <c r="O30" s="25">
        <v>100</v>
      </c>
    </row>
    <row r="31" spans="1:15" ht="20.100000000000001" customHeight="1">
      <c r="A31" s="44">
        <v>23</v>
      </c>
      <c r="B31" s="44" t="s">
        <v>66</v>
      </c>
      <c r="C31" s="51" t="s">
        <v>336</v>
      </c>
      <c r="D31" s="24">
        <v>459</v>
      </c>
      <c r="E31" s="24">
        <v>459</v>
      </c>
      <c r="F31" s="25">
        <v>100</v>
      </c>
      <c r="G31" s="24">
        <v>987</v>
      </c>
      <c r="H31" s="24">
        <v>987</v>
      </c>
      <c r="I31" s="25">
        <v>100</v>
      </c>
      <c r="J31" s="24">
        <v>0</v>
      </c>
      <c r="K31" s="24">
        <v>0</v>
      </c>
      <c r="L31" s="25">
        <v>0</v>
      </c>
      <c r="M31" s="24">
        <v>0</v>
      </c>
      <c r="N31" s="24">
        <v>0</v>
      </c>
      <c r="O31" s="25">
        <v>0</v>
      </c>
    </row>
    <row r="32" spans="1:15" ht="20.100000000000001" customHeight="1">
      <c r="A32" s="44">
        <v>24</v>
      </c>
      <c r="B32" s="44" t="s">
        <v>67</v>
      </c>
      <c r="C32" s="51" t="s">
        <v>68</v>
      </c>
      <c r="D32" s="24">
        <v>401</v>
      </c>
      <c r="E32" s="24">
        <v>401</v>
      </c>
      <c r="F32" s="25">
        <v>100</v>
      </c>
      <c r="G32" s="24">
        <v>1051</v>
      </c>
      <c r="H32" s="24">
        <v>1051</v>
      </c>
      <c r="I32" s="25">
        <v>100</v>
      </c>
      <c r="J32" s="24">
        <v>0</v>
      </c>
      <c r="K32" s="24">
        <v>0</v>
      </c>
      <c r="L32" s="25">
        <v>0</v>
      </c>
      <c r="M32" s="24">
        <v>0</v>
      </c>
      <c r="N32" s="24">
        <v>0</v>
      </c>
      <c r="O32" s="25">
        <v>0</v>
      </c>
    </row>
    <row r="33" spans="1:15" ht="20.100000000000001" customHeight="1">
      <c r="A33" s="44">
        <v>25</v>
      </c>
      <c r="B33" s="44" t="s">
        <v>69</v>
      </c>
      <c r="C33" s="51" t="s">
        <v>70</v>
      </c>
      <c r="D33" s="24">
        <v>224</v>
      </c>
      <c r="E33" s="24">
        <v>224</v>
      </c>
      <c r="F33" s="25">
        <v>100</v>
      </c>
      <c r="G33" s="24">
        <v>648</v>
      </c>
      <c r="H33" s="24">
        <v>648</v>
      </c>
      <c r="I33" s="25">
        <v>100</v>
      </c>
      <c r="J33" s="24">
        <v>0</v>
      </c>
      <c r="K33" s="24">
        <v>0</v>
      </c>
      <c r="L33" s="25">
        <v>0</v>
      </c>
      <c r="M33" s="24">
        <v>0</v>
      </c>
      <c r="N33" s="24">
        <v>0</v>
      </c>
      <c r="O33" s="25">
        <v>0</v>
      </c>
    </row>
    <row r="34" spans="1:15" ht="20.100000000000001" customHeight="1">
      <c r="A34" s="44">
        <v>26</v>
      </c>
      <c r="B34" s="44" t="s">
        <v>71</v>
      </c>
      <c r="C34" s="51" t="s">
        <v>72</v>
      </c>
      <c r="D34" s="24">
        <v>562</v>
      </c>
      <c r="E34" s="24">
        <v>562</v>
      </c>
      <c r="F34" s="25">
        <v>100</v>
      </c>
      <c r="G34" s="24">
        <v>1359</v>
      </c>
      <c r="H34" s="24">
        <v>1359</v>
      </c>
      <c r="I34" s="25">
        <v>100</v>
      </c>
      <c r="J34" s="24">
        <v>0</v>
      </c>
      <c r="K34" s="24">
        <v>0</v>
      </c>
      <c r="L34" s="25">
        <v>0</v>
      </c>
      <c r="M34" s="24">
        <v>0</v>
      </c>
      <c r="N34" s="24">
        <v>0</v>
      </c>
      <c r="O34" s="25">
        <v>0</v>
      </c>
    </row>
    <row r="35" spans="1:15" ht="20.100000000000001" customHeight="1">
      <c r="A35" s="44">
        <v>27</v>
      </c>
      <c r="B35" s="44" t="s">
        <v>73</v>
      </c>
      <c r="C35" s="51" t="s">
        <v>74</v>
      </c>
      <c r="D35" s="24">
        <v>181</v>
      </c>
      <c r="E35" s="24">
        <v>181</v>
      </c>
      <c r="F35" s="25">
        <v>100</v>
      </c>
      <c r="G35" s="24">
        <v>383</v>
      </c>
      <c r="H35" s="24">
        <v>383</v>
      </c>
      <c r="I35" s="25">
        <v>100</v>
      </c>
      <c r="J35" s="24">
        <v>0</v>
      </c>
      <c r="K35" s="24">
        <v>0</v>
      </c>
      <c r="L35" s="25">
        <v>0</v>
      </c>
      <c r="M35" s="24">
        <v>0</v>
      </c>
      <c r="N35" s="24">
        <v>0</v>
      </c>
      <c r="O35" s="25">
        <v>0</v>
      </c>
    </row>
    <row r="36" spans="1:15" ht="20.100000000000001" customHeight="1">
      <c r="A36" s="44">
        <v>28</v>
      </c>
      <c r="B36" s="44" t="s">
        <v>75</v>
      </c>
      <c r="C36" s="51" t="s">
        <v>184</v>
      </c>
      <c r="D36" s="24">
        <v>210</v>
      </c>
      <c r="E36" s="24">
        <v>210</v>
      </c>
      <c r="F36" s="25">
        <v>100</v>
      </c>
      <c r="G36" s="24">
        <v>283</v>
      </c>
      <c r="H36" s="24">
        <v>283</v>
      </c>
      <c r="I36" s="25">
        <v>100</v>
      </c>
      <c r="J36" s="24">
        <v>0</v>
      </c>
      <c r="K36" s="24">
        <v>0</v>
      </c>
      <c r="L36" s="25">
        <v>0</v>
      </c>
      <c r="M36" s="24">
        <v>0</v>
      </c>
      <c r="N36" s="24">
        <v>0</v>
      </c>
      <c r="O36" s="25">
        <v>0</v>
      </c>
    </row>
    <row r="37" spans="1:15" ht="20.100000000000001" customHeight="1">
      <c r="A37" s="44">
        <v>29</v>
      </c>
      <c r="B37" s="44" t="s">
        <v>76</v>
      </c>
      <c r="C37" s="51" t="s">
        <v>77</v>
      </c>
      <c r="D37" s="24">
        <v>214</v>
      </c>
      <c r="E37" s="24">
        <v>214</v>
      </c>
      <c r="F37" s="25">
        <v>100</v>
      </c>
      <c r="G37" s="24">
        <v>495</v>
      </c>
      <c r="H37" s="24">
        <v>495</v>
      </c>
      <c r="I37" s="25">
        <v>100</v>
      </c>
      <c r="J37" s="24">
        <v>0</v>
      </c>
      <c r="K37" s="24">
        <v>0</v>
      </c>
      <c r="L37" s="25">
        <v>0</v>
      </c>
      <c r="M37" s="24">
        <v>0</v>
      </c>
      <c r="N37" s="24">
        <v>0</v>
      </c>
      <c r="O37" s="25">
        <v>0</v>
      </c>
    </row>
    <row r="38" spans="1:15" ht="20.100000000000001" customHeight="1">
      <c r="A38" s="44">
        <v>30</v>
      </c>
      <c r="B38" s="44" t="s">
        <v>78</v>
      </c>
      <c r="C38" s="51" t="s">
        <v>337</v>
      </c>
      <c r="D38" s="24">
        <v>840</v>
      </c>
      <c r="E38" s="24">
        <v>840</v>
      </c>
      <c r="F38" s="25">
        <v>100</v>
      </c>
      <c r="G38" s="24">
        <v>2163</v>
      </c>
      <c r="H38" s="24">
        <v>2163</v>
      </c>
      <c r="I38" s="25">
        <v>100</v>
      </c>
      <c r="J38" s="24">
        <v>22</v>
      </c>
      <c r="K38" s="24">
        <v>22</v>
      </c>
      <c r="L38" s="25">
        <v>100</v>
      </c>
      <c r="M38" s="24">
        <v>22</v>
      </c>
      <c r="N38" s="24">
        <v>22</v>
      </c>
      <c r="O38" s="25">
        <v>100</v>
      </c>
    </row>
    <row r="39" spans="1:15" ht="20.100000000000001" customHeight="1">
      <c r="A39" s="44">
        <v>31</v>
      </c>
      <c r="B39" s="44" t="s">
        <v>79</v>
      </c>
      <c r="C39" s="51" t="s">
        <v>80</v>
      </c>
      <c r="D39" s="24">
        <v>43</v>
      </c>
      <c r="E39" s="24">
        <v>43</v>
      </c>
      <c r="F39" s="25">
        <v>100</v>
      </c>
      <c r="G39" s="24">
        <v>242</v>
      </c>
      <c r="H39" s="24">
        <v>242</v>
      </c>
      <c r="I39" s="25">
        <v>100</v>
      </c>
      <c r="J39" s="24">
        <v>0</v>
      </c>
      <c r="K39" s="24">
        <v>0</v>
      </c>
      <c r="L39" s="25">
        <v>0</v>
      </c>
      <c r="M39" s="24">
        <v>0</v>
      </c>
      <c r="N39" s="24">
        <v>0</v>
      </c>
      <c r="O39" s="25">
        <v>0</v>
      </c>
    </row>
    <row r="40" spans="1:15" ht="20.100000000000001" customHeight="1">
      <c r="A40" s="44">
        <v>32</v>
      </c>
      <c r="B40" s="44" t="s">
        <v>81</v>
      </c>
      <c r="C40" s="51" t="s">
        <v>82</v>
      </c>
      <c r="D40" s="24">
        <v>126</v>
      </c>
      <c r="E40" s="24">
        <v>126</v>
      </c>
      <c r="F40" s="25">
        <v>100</v>
      </c>
      <c r="G40" s="24">
        <v>445</v>
      </c>
      <c r="H40" s="24">
        <v>445</v>
      </c>
      <c r="I40" s="25">
        <v>100</v>
      </c>
      <c r="J40" s="24">
        <v>20</v>
      </c>
      <c r="K40" s="24">
        <v>20</v>
      </c>
      <c r="L40" s="25">
        <v>100</v>
      </c>
      <c r="M40" s="24">
        <v>22</v>
      </c>
      <c r="N40" s="24">
        <v>22</v>
      </c>
      <c r="O40" s="25">
        <v>100</v>
      </c>
    </row>
    <row r="41" spans="1:15" ht="20.100000000000001" customHeight="1">
      <c r="A41" s="44">
        <v>33</v>
      </c>
      <c r="B41" s="44" t="s">
        <v>83</v>
      </c>
      <c r="C41" s="51" t="s">
        <v>84</v>
      </c>
      <c r="D41" s="24">
        <v>846</v>
      </c>
      <c r="E41" s="24">
        <v>846</v>
      </c>
      <c r="F41" s="25">
        <v>100</v>
      </c>
      <c r="G41" s="24">
        <v>1861</v>
      </c>
      <c r="H41" s="24">
        <v>1861</v>
      </c>
      <c r="I41" s="25">
        <v>100</v>
      </c>
      <c r="J41" s="24">
        <v>2</v>
      </c>
      <c r="K41" s="24">
        <v>2</v>
      </c>
      <c r="L41" s="25">
        <v>100</v>
      </c>
      <c r="M41" s="24">
        <v>2</v>
      </c>
      <c r="N41" s="24">
        <v>2</v>
      </c>
      <c r="O41" s="25">
        <v>100</v>
      </c>
    </row>
    <row r="42" spans="1:15" ht="20.100000000000001" customHeight="1">
      <c r="A42" s="44">
        <v>34</v>
      </c>
      <c r="B42" s="44" t="s">
        <v>85</v>
      </c>
      <c r="C42" s="51" t="s">
        <v>338</v>
      </c>
      <c r="D42" s="24">
        <v>65</v>
      </c>
      <c r="E42" s="24">
        <v>65</v>
      </c>
      <c r="F42" s="25">
        <v>100</v>
      </c>
      <c r="G42" s="24">
        <v>435</v>
      </c>
      <c r="H42" s="24">
        <v>435</v>
      </c>
      <c r="I42" s="25">
        <v>100</v>
      </c>
      <c r="J42" s="24">
        <v>0</v>
      </c>
      <c r="K42" s="24">
        <v>0</v>
      </c>
      <c r="L42" s="25">
        <v>0</v>
      </c>
      <c r="M42" s="24">
        <v>0</v>
      </c>
      <c r="N42" s="24">
        <v>0</v>
      </c>
      <c r="O42" s="25">
        <v>0</v>
      </c>
    </row>
    <row r="43" spans="1:15" ht="20.100000000000001" customHeight="1">
      <c r="A43" s="121" t="s">
        <v>8</v>
      </c>
      <c r="B43" s="121"/>
      <c r="C43" s="121"/>
      <c r="D43" s="34">
        <f>SUM(D9:D42)</f>
        <v>6336</v>
      </c>
      <c r="E43" s="34">
        <f t="shared" ref="E43:N43" si="0">SUM(E9:E42)</f>
        <v>6336</v>
      </c>
      <c r="F43" s="34">
        <f>ROUND(E43/D43*100,2)</f>
        <v>100</v>
      </c>
      <c r="G43" s="34">
        <f t="shared" si="0"/>
        <v>15687</v>
      </c>
      <c r="H43" s="34">
        <f t="shared" si="0"/>
        <v>15687</v>
      </c>
      <c r="I43" s="34">
        <f>IF(H43&gt;0,ROUND(H43/G43*100,2),0)</f>
        <v>100</v>
      </c>
      <c r="J43" s="34">
        <f t="shared" si="0"/>
        <v>58</v>
      </c>
      <c r="K43" s="34">
        <f t="shared" si="0"/>
        <v>58</v>
      </c>
      <c r="L43" s="34">
        <f>IF(K43&gt;0,ROUND(K43/J43*100,2),0)</f>
        <v>100</v>
      </c>
      <c r="M43" s="34">
        <f t="shared" si="0"/>
        <v>82</v>
      </c>
      <c r="N43" s="34">
        <f t="shared" si="0"/>
        <v>82</v>
      </c>
      <c r="O43" s="34">
        <f>IF(N43&gt;0,ROUND(N43/M43*100,2),0)</f>
        <v>100</v>
      </c>
    </row>
  </sheetData>
  <mergeCells count="14">
    <mergeCell ref="G7:I7"/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A3:O3"/>
  </mergeCells>
  <pageMargins left="0.45" right="0.45" top="0.75" bottom="0.75" header="0.3" footer="0.3"/>
  <pageSetup orientation="landscape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43"/>
  <sheetViews>
    <sheetView workbookViewId="0">
      <selection activeCell="D43" sqref="D43:O43"/>
    </sheetView>
  </sheetViews>
  <sheetFormatPr defaultRowHeight="14.25"/>
  <cols>
    <col min="1" max="1" width="5.5703125" style="20" bestFit="1" customWidth="1"/>
    <col min="2" max="2" width="7.42578125" style="20" customWidth="1"/>
    <col min="3" max="3" width="18.42578125" style="20" bestFit="1" customWidth="1"/>
    <col min="4" max="5" width="7.85546875" style="20" bestFit="1" customWidth="1"/>
    <col min="6" max="6" width="9" style="20" bestFit="1" customWidth="1"/>
    <col min="7" max="15" width="7.85546875" style="20" bestFit="1" customWidth="1"/>
    <col min="16" max="16384" width="9.140625" style="20"/>
  </cols>
  <sheetData>
    <row r="2" spans="1:15" ht="15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customHeight="1">
      <c r="A3" s="93" t="s">
        <v>333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.75" customHeight="1">
      <c r="A4" s="93" t="s">
        <v>344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5.75" customHeight="1">
      <c r="A5" s="93" t="s">
        <v>214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.75" customHeight="1">
      <c r="A6" s="93" t="s">
        <v>104</v>
      </c>
      <c r="B6" s="93" t="s">
        <v>175</v>
      </c>
      <c r="C6" s="93" t="s">
        <v>128</v>
      </c>
      <c r="D6" s="93" t="s">
        <v>219</v>
      </c>
      <c r="E6" s="93"/>
      <c r="F6" s="93"/>
      <c r="G6" s="93"/>
      <c r="H6" s="93"/>
      <c r="I6" s="93"/>
      <c r="J6" s="93" t="s">
        <v>220</v>
      </c>
      <c r="K6" s="93"/>
      <c r="L6" s="93"/>
      <c r="M6" s="93"/>
      <c r="N6" s="93"/>
      <c r="O6" s="93"/>
    </row>
    <row r="7" spans="1:15">
      <c r="A7" s="93"/>
      <c r="B7" s="93"/>
      <c r="C7" s="93"/>
      <c r="D7" s="93" t="s">
        <v>6</v>
      </c>
      <c r="E7" s="93"/>
      <c r="F7" s="93"/>
      <c r="G7" s="93" t="s">
        <v>7</v>
      </c>
      <c r="H7" s="93"/>
      <c r="I7" s="93"/>
      <c r="J7" s="93" t="s">
        <v>6</v>
      </c>
      <c r="K7" s="93"/>
      <c r="L7" s="93"/>
      <c r="M7" s="93" t="s">
        <v>7</v>
      </c>
      <c r="N7" s="93"/>
      <c r="O7" s="93"/>
    </row>
    <row r="8" spans="1:15" ht="15" customHeight="1">
      <c r="A8" s="93"/>
      <c r="B8" s="93"/>
      <c r="C8" s="93"/>
      <c r="D8" s="44" t="s">
        <v>121</v>
      </c>
      <c r="E8" s="44" t="s">
        <v>14</v>
      </c>
      <c r="F8" s="44" t="s">
        <v>26</v>
      </c>
      <c r="G8" s="44" t="s">
        <v>121</v>
      </c>
      <c r="H8" s="44" t="s">
        <v>14</v>
      </c>
      <c r="I8" s="44" t="s">
        <v>26</v>
      </c>
      <c r="J8" s="44" t="s">
        <v>121</v>
      </c>
      <c r="K8" s="44" t="s">
        <v>14</v>
      </c>
      <c r="L8" s="44" t="s">
        <v>26</v>
      </c>
      <c r="M8" s="44" t="s">
        <v>121</v>
      </c>
      <c r="N8" s="44" t="s">
        <v>14</v>
      </c>
      <c r="O8" s="44" t="s">
        <v>26</v>
      </c>
    </row>
    <row r="9" spans="1:15" ht="20.100000000000001" customHeight="1">
      <c r="A9" s="44">
        <v>1</v>
      </c>
      <c r="B9" s="44" t="s">
        <v>27</v>
      </c>
      <c r="C9" s="51" t="s">
        <v>185</v>
      </c>
      <c r="D9" s="24">
        <v>23</v>
      </c>
      <c r="E9" s="24">
        <v>23</v>
      </c>
      <c r="F9" s="25">
        <v>100</v>
      </c>
      <c r="G9" s="24">
        <v>22</v>
      </c>
      <c r="H9" s="24">
        <v>22</v>
      </c>
      <c r="I9" s="25">
        <v>100</v>
      </c>
      <c r="J9" s="24">
        <v>16</v>
      </c>
      <c r="K9" s="24">
        <v>16</v>
      </c>
      <c r="L9" s="25">
        <v>100</v>
      </c>
      <c r="M9" s="24">
        <v>16</v>
      </c>
      <c r="N9" s="24">
        <v>16</v>
      </c>
      <c r="O9" s="25">
        <v>100</v>
      </c>
    </row>
    <row r="10" spans="1:15" ht="20.100000000000001" customHeight="1">
      <c r="A10" s="44">
        <v>2</v>
      </c>
      <c r="B10" s="44" t="s">
        <v>28</v>
      </c>
      <c r="C10" s="51" t="s">
        <v>186</v>
      </c>
      <c r="D10" s="24">
        <v>14</v>
      </c>
      <c r="E10" s="24">
        <v>14</v>
      </c>
      <c r="F10" s="25">
        <v>100</v>
      </c>
      <c r="G10" s="24">
        <v>10</v>
      </c>
      <c r="H10" s="24">
        <v>10</v>
      </c>
      <c r="I10" s="25">
        <v>100</v>
      </c>
      <c r="J10" s="24">
        <v>9</v>
      </c>
      <c r="K10" s="24">
        <v>9</v>
      </c>
      <c r="L10" s="25">
        <v>100</v>
      </c>
      <c r="M10" s="24">
        <v>7</v>
      </c>
      <c r="N10" s="24">
        <v>7</v>
      </c>
      <c r="O10" s="25">
        <v>100</v>
      </c>
    </row>
    <row r="11" spans="1:15" ht="20.100000000000001" customHeight="1">
      <c r="A11" s="44">
        <v>3</v>
      </c>
      <c r="B11" s="44" t="s">
        <v>29</v>
      </c>
      <c r="C11" s="51" t="s">
        <v>30</v>
      </c>
      <c r="D11" s="24">
        <v>0</v>
      </c>
      <c r="E11" s="24">
        <v>0</v>
      </c>
      <c r="F11" s="25">
        <v>0</v>
      </c>
      <c r="G11" s="24">
        <v>0</v>
      </c>
      <c r="H11" s="24">
        <v>0</v>
      </c>
      <c r="I11" s="25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5">
        <v>0</v>
      </c>
    </row>
    <row r="12" spans="1:15" ht="20.100000000000001" customHeight="1">
      <c r="A12" s="44">
        <v>4</v>
      </c>
      <c r="B12" s="44" t="s">
        <v>31</v>
      </c>
      <c r="C12" s="51" t="s">
        <v>183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5">
        <v>0</v>
      </c>
      <c r="J12" s="24">
        <v>14</v>
      </c>
      <c r="K12" s="24">
        <v>14</v>
      </c>
      <c r="L12" s="25">
        <v>100</v>
      </c>
      <c r="M12" s="24">
        <v>13</v>
      </c>
      <c r="N12" s="24">
        <v>13</v>
      </c>
      <c r="O12" s="25">
        <v>100</v>
      </c>
    </row>
    <row r="13" spans="1:15" ht="20.100000000000001" customHeight="1">
      <c r="A13" s="44">
        <v>5</v>
      </c>
      <c r="B13" s="44" t="s">
        <v>32</v>
      </c>
      <c r="C13" s="51" t="s">
        <v>33</v>
      </c>
      <c r="D13" s="24">
        <v>0</v>
      </c>
      <c r="E13" s="24">
        <v>0</v>
      </c>
      <c r="F13" s="25">
        <v>0</v>
      </c>
      <c r="G13" s="24">
        <v>0</v>
      </c>
      <c r="H13" s="24">
        <v>0</v>
      </c>
      <c r="I13" s="25">
        <v>0</v>
      </c>
      <c r="J13" s="24">
        <v>0</v>
      </c>
      <c r="K13" s="24">
        <v>0</v>
      </c>
      <c r="L13" s="25">
        <v>0</v>
      </c>
      <c r="M13" s="24">
        <v>0</v>
      </c>
      <c r="N13" s="24">
        <v>0</v>
      </c>
      <c r="O13" s="25">
        <v>0</v>
      </c>
    </row>
    <row r="14" spans="1:15" ht="20.100000000000001" customHeight="1">
      <c r="A14" s="44">
        <v>6</v>
      </c>
      <c r="B14" s="44" t="s">
        <v>34</v>
      </c>
      <c r="C14" s="51" t="s">
        <v>35</v>
      </c>
      <c r="D14" s="24">
        <v>0</v>
      </c>
      <c r="E14" s="24">
        <v>0</v>
      </c>
      <c r="F14" s="25">
        <v>0</v>
      </c>
      <c r="G14" s="24">
        <v>0</v>
      </c>
      <c r="H14" s="24">
        <v>0</v>
      </c>
      <c r="I14" s="25">
        <v>0</v>
      </c>
      <c r="J14" s="24">
        <v>0</v>
      </c>
      <c r="K14" s="24">
        <v>0</v>
      </c>
      <c r="L14" s="25">
        <v>0</v>
      </c>
      <c r="M14" s="24">
        <v>0</v>
      </c>
      <c r="N14" s="24">
        <v>0</v>
      </c>
      <c r="O14" s="25">
        <v>0</v>
      </c>
    </row>
    <row r="15" spans="1:15" ht="20.100000000000001" customHeight="1">
      <c r="A15" s="44">
        <v>7</v>
      </c>
      <c r="B15" s="44" t="s">
        <v>36</v>
      </c>
      <c r="C15" s="51" t="s">
        <v>37</v>
      </c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5">
        <v>0</v>
      </c>
      <c r="J15" s="24">
        <v>0</v>
      </c>
      <c r="K15" s="24">
        <v>0</v>
      </c>
      <c r="L15" s="25">
        <v>0</v>
      </c>
      <c r="M15" s="24">
        <v>0</v>
      </c>
      <c r="N15" s="24">
        <v>0</v>
      </c>
      <c r="O15" s="25">
        <v>0</v>
      </c>
    </row>
    <row r="16" spans="1:15" ht="20.100000000000001" customHeight="1">
      <c r="A16" s="44">
        <v>8</v>
      </c>
      <c r="B16" s="44" t="s">
        <v>38</v>
      </c>
      <c r="C16" s="51" t="s">
        <v>334</v>
      </c>
      <c r="D16" s="24">
        <v>0</v>
      </c>
      <c r="E16" s="24">
        <v>0</v>
      </c>
      <c r="F16" s="25">
        <v>0</v>
      </c>
      <c r="G16" s="24">
        <v>0</v>
      </c>
      <c r="H16" s="24">
        <v>0</v>
      </c>
      <c r="I16" s="25">
        <v>0</v>
      </c>
      <c r="J16" s="24">
        <v>0</v>
      </c>
      <c r="K16" s="24">
        <v>0</v>
      </c>
      <c r="L16" s="25">
        <v>0</v>
      </c>
      <c r="M16" s="24">
        <v>0</v>
      </c>
      <c r="N16" s="24">
        <v>0</v>
      </c>
      <c r="O16" s="25">
        <v>0</v>
      </c>
    </row>
    <row r="17" spans="1:15" ht="20.100000000000001" customHeight="1">
      <c r="A17" s="44">
        <v>9</v>
      </c>
      <c r="B17" s="44" t="s">
        <v>39</v>
      </c>
      <c r="C17" s="51" t="s">
        <v>40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5">
        <v>0</v>
      </c>
      <c r="J17" s="24">
        <v>0</v>
      </c>
      <c r="K17" s="24">
        <v>0</v>
      </c>
      <c r="L17" s="25">
        <v>0</v>
      </c>
      <c r="M17" s="24">
        <v>0</v>
      </c>
      <c r="N17" s="24">
        <v>0</v>
      </c>
      <c r="O17" s="25">
        <v>0</v>
      </c>
    </row>
    <row r="18" spans="1:15" ht="20.100000000000001" customHeight="1">
      <c r="A18" s="44">
        <v>10</v>
      </c>
      <c r="B18" s="44" t="s">
        <v>41</v>
      </c>
      <c r="C18" s="51" t="s">
        <v>335</v>
      </c>
      <c r="D18" s="24">
        <v>0</v>
      </c>
      <c r="E18" s="24">
        <v>0</v>
      </c>
      <c r="F18" s="25">
        <v>0</v>
      </c>
      <c r="G18" s="24">
        <v>0</v>
      </c>
      <c r="H18" s="24">
        <v>0</v>
      </c>
      <c r="I18" s="25">
        <v>0</v>
      </c>
      <c r="J18" s="24">
        <v>0</v>
      </c>
      <c r="K18" s="24">
        <v>0</v>
      </c>
      <c r="L18" s="25">
        <v>0</v>
      </c>
      <c r="M18" s="24">
        <v>0</v>
      </c>
      <c r="N18" s="24">
        <v>0</v>
      </c>
      <c r="O18" s="25">
        <v>0</v>
      </c>
    </row>
    <row r="19" spans="1:15" ht="20.100000000000001" customHeight="1">
      <c r="A19" s="44">
        <v>11</v>
      </c>
      <c r="B19" s="44" t="s">
        <v>42</v>
      </c>
      <c r="C19" s="51" t="s">
        <v>43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4">
        <v>0</v>
      </c>
      <c r="O19" s="25">
        <v>0</v>
      </c>
    </row>
    <row r="20" spans="1:15" ht="20.100000000000001" customHeight="1">
      <c r="A20" s="44">
        <v>12</v>
      </c>
      <c r="B20" s="44" t="s">
        <v>44</v>
      </c>
      <c r="C20" s="51" t="s">
        <v>45</v>
      </c>
      <c r="D20" s="24">
        <v>0</v>
      </c>
      <c r="E20" s="24">
        <v>0</v>
      </c>
      <c r="F20" s="25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4">
        <v>0</v>
      </c>
      <c r="O20" s="25">
        <v>0</v>
      </c>
    </row>
    <row r="21" spans="1:15" ht="20.100000000000001" customHeight="1">
      <c r="A21" s="44">
        <v>13</v>
      </c>
      <c r="B21" s="44" t="s">
        <v>46</v>
      </c>
      <c r="C21" s="51" t="s">
        <v>47</v>
      </c>
      <c r="D21" s="24">
        <v>0</v>
      </c>
      <c r="E21" s="24">
        <v>0</v>
      </c>
      <c r="F21" s="25">
        <v>0</v>
      </c>
      <c r="G21" s="24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4">
        <v>0</v>
      </c>
      <c r="O21" s="25">
        <v>0</v>
      </c>
    </row>
    <row r="22" spans="1:15" ht="20.100000000000001" customHeight="1">
      <c r="A22" s="44">
        <v>14</v>
      </c>
      <c r="B22" s="44" t="s">
        <v>48</v>
      </c>
      <c r="C22" s="51" t="s">
        <v>49</v>
      </c>
      <c r="D22" s="24">
        <v>0</v>
      </c>
      <c r="E22" s="24">
        <v>0</v>
      </c>
      <c r="F22" s="25">
        <v>0</v>
      </c>
      <c r="G22" s="24">
        <v>0</v>
      </c>
      <c r="H22" s="24">
        <v>0</v>
      </c>
      <c r="I22" s="25">
        <v>0</v>
      </c>
      <c r="J22" s="24">
        <v>0</v>
      </c>
      <c r="K22" s="24">
        <v>0</v>
      </c>
      <c r="L22" s="25">
        <v>0</v>
      </c>
      <c r="M22" s="24">
        <v>0</v>
      </c>
      <c r="N22" s="24">
        <v>0</v>
      </c>
      <c r="O22" s="25">
        <v>0</v>
      </c>
    </row>
    <row r="23" spans="1:15" ht="20.100000000000001" customHeight="1">
      <c r="A23" s="44">
        <v>15</v>
      </c>
      <c r="B23" s="44" t="s">
        <v>50</v>
      </c>
      <c r="C23" s="51" t="s">
        <v>51</v>
      </c>
      <c r="D23" s="24">
        <v>0</v>
      </c>
      <c r="E23" s="24">
        <v>0</v>
      </c>
      <c r="F23" s="25">
        <v>0</v>
      </c>
      <c r="G23" s="24">
        <v>0</v>
      </c>
      <c r="H23" s="24">
        <v>0</v>
      </c>
      <c r="I23" s="25">
        <v>0</v>
      </c>
      <c r="J23" s="24">
        <v>0</v>
      </c>
      <c r="K23" s="24">
        <v>0</v>
      </c>
      <c r="L23" s="25">
        <v>0</v>
      </c>
      <c r="M23" s="24">
        <v>0</v>
      </c>
      <c r="N23" s="24">
        <v>0</v>
      </c>
      <c r="O23" s="25">
        <v>0</v>
      </c>
    </row>
    <row r="24" spans="1:15" ht="20.100000000000001" customHeight="1">
      <c r="A24" s="44">
        <v>16</v>
      </c>
      <c r="B24" s="44" t="s">
        <v>52</v>
      </c>
      <c r="C24" s="51" t="s">
        <v>53</v>
      </c>
      <c r="D24" s="24">
        <v>0</v>
      </c>
      <c r="E24" s="24">
        <v>0</v>
      </c>
      <c r="F24" s="25">
        <v>0</v>
      </c>
      <c r="G24" s="24">
        <v>0</v>
      </c>
      <c r="H24" s="24">
        <v>0</v>
      </c>
      <c r="I24" s="25">
        <v>0</v>
      </c>
      <c r="J24" s="24">
        <v>0</v>
      </c>
      <c r="K24" s="24">
        <v>0</v>
      </c>
      <c r="L24" s="25">
        <v>0</v>
      </c>
      <c r="M24" s="24">
        <v>0</v>
      </c>
      <c r="N24" s="24">
        <v>0</v>
      </c>
      <c r="O24" s="25">
        <v>0</v>
      </c>
    </row>
    <row r="25" spans="1:15" ht="20.100000000000001" customHeight="1">
      <c r="A25" s="44">
        <v>17</v>
      </c>
      <c r="B25" s="44" t="s">
        <v>54</v>
      </c>
      <c r="C25" s="51" t="s">
        <v>55</v>
      </c>
      <c r="D25" s="24">
        <v>0</v>
      </c>
      <c r="E25" s="24">
        <v>0</v>
      </c>
      <c r="F25" s="25">
        <v>0</v>
      </c>
      <c r="G25" s="24">
        <v>0</v>
      </c>
      <c r="H25" s="24">
        <v>0</v>
      </c>
      <c r="I25" s="25">
        <v>0</v>
      </c>
      <c r="J25" s="24">
        <v>0</v>
      </c>
      <c r="K25" s="24">
        <v>0</v>
      </c>
      <c r="L25" s="25">
        <v>0</v>
      </c>
      <c r="M25" s="24">
        <v>0</v>
      </c>
      <c r="N25" s="24">
        <v>0</v>
      </c>
      <c r="O25" s="25">
        <v>0</v>
      </c>
    </row>
    <row r="26" spans="1:15" ht="20.100000000000001" customHeight="1">
      <c r="A26" s="44">
        <v>18</v>
      </c>
      <c r="B26" s="44" t="s">
        <v>56</v>
      </c>
      <c r="C26" s="51" t="s">
        <v>57</v>
      </c>
      <c r="D26" s="24">
        <v>2</v>
      </c>
      <c r="E26" s="24">
        <v>2</v>
      </c>
      <c r="F26" s="25">
        <v>100</v>
      </c>
      <c r="G26" s="24">
        <v>10</v>
      </c>
      <c r="H26" s="24">
        <v>10</v>
      </c>
      <c r="I26" s="25">
        <v>100</v>
      </c>
      <c r="J26" s="24">
        <v>0</v>
      </c>
      <c r="K26" s="24">
        <v>0</v>
      </c>
      <c r="L26" s="25">
        <v>0</v>
      </c>
      <c r="M26" s="24">
        <v>0</v>
      </c>
      <c r="N26" s="24">
        <v>0</v>
      </c>
      <c r="O26" s="25">
        <v>0</v>
      </c>
    </row>
    <row r="27" spans="1:15" ht="20.100000000000001" customHeight="1">
      <c r="A27" s="44">
        <v>19</v>
      </c>
      <c r="B27" s="44" t="s">
        <v>58</v>
      </c>
      <c r="C27" s="51" t="s">
        <v>59</v>
      </c>
      <c r="D27" s="24">
        <v>0</v>
      </c>
      <c r="E27" s="24">
        <v>0</v>
      </c>
      <c r="F27" s="25">
        <v>0</v>
      </c>
      <c r="G27" s="24">
        <v>0</v>
      </c>
      <c r="H27" s="24">
        <v>0</v>
      </c>
      <c r="I27" s="25">
        <v>0</v>
      </c>
      <c r="J27" s="24">
        <v>0</v>
      </c>
      <c r="K27" s="24">
        <v>0</v>
      </c>
      <c r="L27" s="25">
        <v>0</v>
      </c>
      <c r="M27" s="24">
        <v>0</v>
      </c>
      <c r="N27" s="24">
        <v>0</v>
      </c>
      <c r="O27" s="25">
        <v>0</v>
      </c>
    </row>
    <row r="28" spans="1:15" ht="20.100000000000001" customHeight="1">
      <c r="A28" s="44">
        <v>20</v>
      </c>
      <c r="B28" s="44" t="s">
        <v>60</v>
      </c>
      <c r="C28" s="51" t="s">
        <v>61</v>
      </c>
      <c r="D28" s="24">
        <v>0</v>
      </c>
      <c r="E28" s="24">
        <v>0</v>
      </c>
      <c r="F28" s="25">
        <v>0</v>
      </c>
      <c r="G28" s="24">
        <v>0</v>
      </c>
      <c r="H28" s="24">
        <v>0</v>
      </c>
      <c r="I28" s="25">
        <v>0</v>
      </c>
      <c r="J28" s="24">
        <v>0</v>
      </c>
      <c r="K28" s="24">
        <v>0</v>
      </c>
      <c r="L28" s="25">
        <v>0</v>
      </c>
      <c r="M28" s="24">
        <v>0</v>
      </c>
      <c r="N28" s="24">
        <v>0</v>
      </c>
      <c r="O28" s="25">
        <v>0</v>
      </c>
    </row>
    <row r="29" spans="1:15" ht="20.100000000000001" customHeight="1">
      <c r="A29" s="44">
        <v>21</v>
      </c>
      <c r="B29" s="44" t="s">
        <v>62</v>
      </c>
      <c r="C29" s="51" t="s">
        <v>63</v>
      </c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  <c r="J29" s="24">
        <v>0</v>
      </c>
      <c r="K29" s="24">
        <v>0</v>
      </c>
      <c r="L29" s="25">
        <v>0</v>
      </c>
      <c r="M29" s="24">
        <v>0</v>
      </c>
      <c r="N29" s="24">
        <v>0</v>
      </c>
      <c r="O29" s="25">
        <v>0</v>
      </c>
    </row>
    <row r="30" spans="1:15" ht="20.100000000000001" customHeight="1">
      <c r="A30" s="44">
        <v>22</v>
      </c>
      <c r="B30" s="44" t="s">
        <v>64</v>
      </c>
      <c r="C30" s="51" t="s">
        <v>65</v>
      </c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  <c r="J30" s="24">
        <v>15</v>
      </c>
      <c r="K30" s="24">
        <v>15</v>
      </c>
      <c r="L30" s="25">
        <v>100</v>
      </c>
      <c r="M30" s="24">
        <v>3</v>
      </c>
      <c r="N30" s="24">
        <v>3</v>
      </c>
      <c r="O30" s="25">
        <v>100</v>
      </c>
    </row>
    <row r="31" spans="1:15" ht="20.100000000000001" customHeight="1">
      <c r="A31" s="44">
        <v>23</v>
      </c>
      <c r="B31" s="44" t="s">
        <v>66</v>
      </c>
      <c r="C31" s="51" t="s">
        <v>336</v>
      </c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  <c r="J31" s="24">
        <v>0</v>
      </c>
      <c r="K31" s="24">
        <v>0</v>
      </c>
      <c r="L31" s="25">
        <v>0</v>
      </c>
      <c r="M31" s="24">
        <v>0</v>
      </c>
      <c r="N31" s="24">
        <v>0</v>
      </c>
      <c r="O31" s="25">
        <v>0</v>
      </c>
    </row>
    <row r="32" spans="1:15" ht="20.100000000000001" customHeight="1">
      <c r="A32" s="44">
        <v>24</v>
      </c>
      <c r="B32" s="44" t="s">
        <v>67</v>
      </c>
      <c r="C32" s="51" t="s">
        <v>68</v>
      </c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  <c r="J32" s="24">
        <v>0</v>
      </c>
      <c r="K32" s="24">
        <v>0</v>
      </c>
      <c r="L32" s="25">
        <v>0</v>
      </c>
      <c r="M32" s="24">
        <v>0</v>
      </c>
      <c r="N32" s="24">
        <v>0</v>
      </c>
      <c r="O32" s="25">
        <v>0</v>
      </c>
    </row>
    <row r="33" spans="1:15" ht="20.100000000000001" customHeight="1">
      <c r="A33" s="44">
        <v>25</v>
      </c>
      <c r="B33" s="44" t="s">
        <v>69</v>
      </c>
      <c r="C33" s="51" t="s">
        <v>70</v>
      </c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  <c r="J33" s="24">
        <v>0</v>
      </c>
      <c r="K33" s="24">
        <v>0</v>
      </c>
      <c r="L33" s="25">
        <v>0</v>
      </c>
      <c r="M33" s="24">
        <v>0</v>
      </c>
      <c r="N33" s="24">
        <v>0</v>
      </c>
      <c r="O33" s="25">
        <v>0</v>
      </c>
    </row>
    <row r="34" spans="1:15" ht="20.100000000000001" customHeight="1">
      <c r="A34" s="44">
        <v>26</v>
      </c>
      <c r="B34" s="44" t="s">
        <v>71</v>
      </c>
      <c r="C34" s="51" t="s">
        <v>72</v>
      </c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  <c r="J34" s="24">
        <v>0</v>
      </c>
      <c r="K34" s="24">
        <v>0</v>
      </c>
      <c r="L34" s="25">
        <v>0</v>
      </c>
      <c r="M34" s="24">
        <v>0</v>
      </c>
      <c r="N34" s="24">
        <v>0</v>
      </c>
      <c r="O34" s="25">
        <v>0</v>
      </c>
    </row>
    <row r="35" spans="1:15" ht="20.100000000000001" customHeight="1">
      <c r="A35" s="44">
        <v>27</v>
      </c>
      <c r="B35" s="44" t="s">
        <v>73</v>
      </c>
      <c r="C35" s="51" t="s">
        <v>74</v>
      </c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  <c r="J35" s="24">
        <v>0</v>
      </c>
      <c r="K35" s="24">
        <v>0</v>
      </c>
      <c r="L35" s="25">
        <v>0</v>
      </c>
      <c r="M35" s="24">
        <v>0</v>
      </c>
      <c r="N35" s="24">
        <v>0</v>
      </c>
      <c r="O35" s="25">
        <v>0</v>
      </c>
    </row>
    <row r="36" spans="1:15" ht="20.100000000000001" customHeight="1">
      <c r="A36" s="44">
        <v>28</v>
      </c>
      <c r="B36" s="44" t="s">
        <v>75</v>
      </c>
      <c r="C36" s="51" t="s">
        <v>184</v>
      </c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  <c r="J36" s="24">
        <v>0</v>
      </c>
      <c r="K36" s="24">
        <v>0</v>
      </c>
      <c r="L36" s="25">
        <v>0</v>
      </c>
      <c r="M36" s="24">
        <v>0</v>
      </c>
      <c r="N36" s="24">
        <v>0</v>
      </c>
      <c r="O36" s="25">
        <v>0</v>
      </c>
    </row>
    <row r="37" spans="1:15" ht="20.100000000000001" customHeight="1">
      <c r="A37" s="44">
        <v>29</v>
      </c>
      <c r="B37" s="44" t="s">
        <v>76</v>
      </c>
      <c r="C37" s="51" t="s">
        <v>77</v>
      </c>
      <c r="D37" s="24">
        <v>0</v>
      </c>
      <c r="E37" s="24">
        <v>0</v>
      </c>
      <c r="F37" s="25">
        <v>0</v>
      </c>
      <c r="G37" s="24">
        <v>0</v>
      </c>
      <c r="H37" s="24">
        <v>0</v>
      </c>
      <c r="I37" s="25">
        <v>0</v>
      </c>
      <c r="J37" s="24">
        <v>0</v>
      </c>
      <c r="K37" s="24">
        <v>0</v>
      </c>
      <c r="L37" s="25">
        <v>0</v>
      </c>
      <c r="M37" s="24">
        <v>4</v>
      </c>
      <c r="N37" s="24">
        <v>4</v>
      </c>
      <c r="O37" s="25">
        <v>100</v>
      </c>
    </row>
    <row r="38" spans="1:15" ht="20.100000000000001" customHeight="1">
      <c r="A38" s="44">
        <v>30</v>
      </c>
      <c r="B38" s="44" t="s">
        <v>78</v>
      </c>
      <c r="C38" s="51" t="s">
        <v>337</v>
      </c>
      <c r="D38" s="24">
        <v>0</v>
      </c>
      <c r="E38" s="24">
        <v>0</v>
      </c>
      <c r="F38" s="25">
        <v>0</v>
      </c>
      <c r="G38" s="24">
        <v>0</v>
      </c>
      <c r="H38" s="24">
        <v>0</v>
      </c>
      <c r="I38" s="25">
        <v>0</v>
      </c>
      <c r="J38" s="24">
        <v>24</v>
      </c>
      <c r="K38" s="24">
        <v>24</v>
      </c>
      <c r="L38" s="25">
        <v>100</v>
      </c>
      <c r="M38" s="24">
        <v>13</v>
      </c>
      <c r="N38" s="24">
        <v>13</v>
      </c>
      <c r="O38" s="25">
        <v>100</v>
      </c>
    </row>
    <row r="39" spans="1:15" ht="20.100000000000001" customHeight="1">
      <c r="A39" s="44">
        <v>31</v>
      </c>
      <c r="B39" s="44" t="s">
        <v>79</v>
      </c>
      <c r="C39" s="51" t="s">
        <v>80</v>
      </c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  <c r="J39" s="24">
        <v>11</v>
      </c>
      <c r="K39" s="24">
        <v>11</v>
      </c>
      <c r="L39" s="25">
        <v>100</v>
      </c>
      <c r="M39" s="24">
        <v>18</v>
      </c>
      <c r="N39" s="24">
        <v>18</v>
      </c>
      <c r="O39" s="25">
        <v>100</v>
      </c>
    </row>
    <row r="40" spans="1:15" ht="20.100000000000001" customHeight="1">
      <c r="A40" s="44">
        <v>32</v>
      </c>
      <c r="B40" s="44" t="s">
        <v>81</v>
      </c>
      <c r="C40" s="51" t="s">
        <v>82</v>
      </c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5">
        <v>0</v>
      </c>
      <c r="M40" s="24">
        <v>0</v>
      </c>
      <c r="N40" s="24">
        <v>0</v>
      </c>
      <c r="O40" s="25">
        <v>0</v>
      </c>
    </row>
    <row r="41" spans="1:15" ht="20.100000000000001" customHeight="1">
      <c r="A41" s="44">
        <v>33</v>
      </c>
      <c r="B41" s="44" t="s">
        <v>83</v>
      </c>
      <c r="C41" s="51" t="s">
        <v>84</v>
      </c>
      <c r="D41" s="24">
        <v>0</v>
      </c>
      <c r="E41" s="24">
        <v>0</v>
      </c>
      <c r="F41" s="25">
        <v>0</v>
      </c>
      <c r="G41" s="24">
        <v>0</v>
      </c>
      <c r="H41" s="24">
        <v>0</v>
      </c>
      <c r="I41" s="25">
        <v>0</v>
      </c>
      <c r="J41" s="24">
        <v>0</v>
      </c>
      <c r="K41" s="24">
        <v>0</v>
      </c>
      <c r="L41" s="25">
        <v>0</v>
      </c>
      <c r="M41" s="24">
        <v>0</v>
      </c>
      <c r="N41" s="24">
        <v>0</v>
      </c>
      <c r="O41" s="25">
        <v>0</v>
      </c>
    </row>
    <row r="42" spans="1:15" ht="20.100000000000001" customHeight="1">
      <c r="A42" s="44">
        <v>34</v>
      </c>
      <c r="B42" s="44" t="s">
        <v>85</v>
      </c>
      <c r="C42" s="51" t="s">
        <v>338</v>
      </c>
      <c r="D42" s="24">
        <v>0</v>
      </c>
      <c r="E42" s="24">
        <v>0</v>
      </c>
      <c r="F42" s="25">
        <v>0</v>
      </c>
      <c r="G42" s="24">
        <v>6</v>
      </c>
      <c r="H42" s="24">
        <v>6</v>
      </c>
      <c r="I42" s="25">
        <v>100</v>
      </c>
      <c r="J42" s="24">
        <v>19</v>
      </c>
      <c r="K42" s="24">
        <v>19</v>
      </c>
      <c r="L42" s="25">
        <v>100</v>
      </c>
      <c r="M42" s="24">
        <v>30</v>
      </c>
      <c r="N42" s="24">
        <v>30</v>
      </c>
      <c r="O42" s="25">
        <v>100</v>
      </c>
    </row>
    <row r="43" spans="1:15" ht="20.100000000000001" customHeight="1">
      <c r="A43" s="114" t="s">
        <v>8</v>
      </c>
      <c r="B43" s="122"/>
      <c r="C43" s="115"/>
      <c r="D43" s="34">
        <f>SUM(D9:D42)</f>
        <v>39</v>
      </c>
      <c r="E43" s="34">
        <f t="shared" ref="E43:N43" si="0">SUM(E9:E42)</f>
        <v>39</v>
      </c>
      <c r="F43" s="38">
        <f>ROUND(E43/D43*100,2)</f>
        <v>100</v>
      </c>
      <c r="G43" s="34">
        <f t="shared" si="0"/>
        <v>48</v>
      </c>
      <c r="H43" s="34">
        <f t="shared" si="0"/>
        <v>48</v>
      </c>
      <c r="I43" s="38">
        <f>ROUND(H43/G43*100,2)</f>
        <v>100</v>
      </c>
      <c r="J43" s="34">
        <f t="shared" si="0"/>
        <v>108</v>
      </c>
      <c r="K43" s="34">
        <f t="shared" si="0"/>
        <v>108</v>
      </c>
      <c r="L43" s="38">
        <f>ROUND(K43/J43*100,2)</f>
        <v>100</v>
      </c>
      <c r="M43" s="34">
        <f t="shared" si="0"/>
        <v>104</v>
      </c>
      <c r="N43" s="34">
        <f t="shared" si="0"/>
        <v>104</v>
      </c>
      <c r="O43" s="38">
        <f>ROUND(N43/M43*100,2)</f>
        <v>100</v>
      </c>
    </row>
  </sheetData>
  <mergeCells count="14">
    <mergeCell ref="J7:L7"/>
    <mergeCell ref="M7:O7"/>
    <mergeCell ref="A43:C43"/>
    <mergeCell ref="A2:O2"/>
    <mergeCell ref="A4:O4"/>
    <mergeCell ref="A5:O5"/>
    <mergeCell ref="A6:A8"/>
    <mergeCell ref="B6:B8"/>
    <mergeCell ref="C6:C8"/>
    <mergeCell ref="D6:I6"/>
    <mergeCell ref="J6:O6"/>
    <mergeCell ref="D7:F7"/>
    <mergeCell ref="G7:I7"/>
    <mergeCell ref="A3:O3"/>
  </mergeCells>
  <pageMargins left="0.45" right="0.45" top="0.5" bottom="0.5" header="0.3" footer="0.3"/>
  <pageSetup paperSize="9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41"/>
  <sheetViews>
    <sheetView topLeftCell="A68" workbookViewId="0">
      <selection activeCell="J11" sqref="J11"/>
    </sheetView>
  </sheetViews>
  <sheetFormatPr defaultRowHeight="14.25"/>
  <cols>
    <col min="1" max="1" width="5.5703125" style="20" bestFit="1" customWidth="1"/>
    <col min="2" max="2" width="7.28515625" style="20" customWidth="1"/>
    <col min="3" max="3" width="18.42578125" style="20" bestFit="1" customWidth="1"/>
    <col min="4" max="15" width="7.85546875" style="20" bestFit="1" customWidth="1"/>
    <col min="16" max="16384" width="9.140625" style="20"/>
  </cols>
  <sheetData>
    <row r="1" spans="1:15" ht="15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.75" customHeight="1">
      <c r="A2" s="93" t="s">
        <v>344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customHeight="1">
      <c r="A3" s="93" t="s">
        <v>214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.75" customHeight="1">
      <c r="A4" s="93" t="s">
        <v>104</v>
      </c>
      <c r="B4" s="93" t="s">
        <v>175</v>
      </c>
      <c r="C4" s="93" t="s">
        <v>128</v>
      </c>
      <c r="D4" s="93" t="s">
        <v>221</v>
      </c>
      <c r="E4" s="93"/>
      <c r="F4" s="93"/>
      <c r="G4" s="93"/>
      <c r="H4" s="93"/>
      <c r="I4" s="93"/>
      <c r="J4" s="93" t="s">
        <v>222</v>
      </c>
      <c r="K4" s="93"/>
      <c r="L4" s="93"/>
      <c r="M4" s="93"/>
      <c r="N4" s="93"/>
      <c r="O4" s="93"/>
    </row>
    <row r="5" spans="1:15">
      <c r="A5" s="93"/>
      <c r="B5" s="93"/>
      <c r="C5" s="93"/>
      <c r="D5" s="93" t="s">
        <v>6</v>
      </c>
      <c r="E5" s="93"/>
      <c r="F5" s="93"/>
      <c r="G5" s="93" t="s">
        <v>7</v>
      </c>
      <c r="H5" s="93"/>
      <c r="I5" s="93"/>
      <c r="J5" s="93" t="s">
        <v>6</v>
      </c>
      <c r="K5" s="93"/>
      <c r="L5" s="93"/>
      <c r="M5" s="93" t="s">
        <v>7</v>
      </c>
      <c r="N5" s="93"/>
      <c r="O5" s="93"/>
    </row>
    <row r="6" spans="1:15" ht="15" customHeight="1">
      <c r="A6" s="93"/>
      <c r="B6" s="93"/>
      <c r="C6" s="93"/>
      <c r="D6" s="44" t="s">
        <v>121</v>
      </c>
      <c r="E6" s="44" t="s">
        <v>14</v>
      </c>
      <c r="F6" s="44" t="s">
        <v>26</v>
      </c>
      <c r="G6" s="44" t="s">
        <v>121</v>
      </c>
      <c r="H6" s="44" t="s">
        <v>14</v>
      </c>
      <c r="I6" s="44" t="s">
        <v>26</v>
      </c>
      <c r="J6" s="44" t="s">
        <v>121</v>
      </c>
      <c r="K6" s="44" t="s">
        <v>14</v>
      </c>
      <c r="L6" s="44" t="s">
        <v>26</v>
      </c>
      <c r="M6" s="44" t="s">
        <v>121</v>
      </c>
      <c r="N6" s="44" t="s">
        <v>14</v>
      </c>
      <c r="O6" s="44" t="s">
        <v>26</v>
      </c>
    </row>
    <row r="7" spans="1:15" ht="20.100000000000001" customHeight="1">
      <c r="A7" s="44">
        <v>1</v>
      </c>
      <c r="B7" s="44" t="s">
        <v>27</v>
      </c>
      <c r="C7" s="51" t="s">
        <v>185</v>
      </c>
      <c r="D7" s="24">
        <v>0</v>
      </c>
      <c r="E7" s="24">
        <v>0</v>
      </c>
      <c r="F7" s="25">
        <v>0</v>
      </c>
      <c r="G7" s="24">
        <v>0</v>
      </c>
      <c r="H7" s="24">
        <v>0</v>
      </c>
      <c r="I7" s="25">
        <v>0</v>
      </c>
      <c r="J7" s="24">
        <v>21820</v>
      </c>
      <c r="K7" s="24">
        <v>21820</v>
      </c>
      <c r="L7" s="25">
        <v>100</v>
      </c>
      <c r="M7" s="24">
        <v>21060</v>
      </c>
      <c r="N7" s="24">
        <v>21060</v>
      </c>
      <c r="O7" s="25">
        <v>100</v>
      </c>
    </row>
    <row r="8" spans="1:15" ht="20.100000000000001" customHeight="1">
      <c r="A8" s="44">
        <v>2</v>
      </c>
      <c r="B8" s="44" t="s">
        <v>28</v>
      </c>
      <c r="C8" s="51" t="s">
        <v>186</v>
      </c>
      <c r="D8" s="24">
        <v>0</v>
      </c>
      <c r="E8" s="24">
        <v>0</v>
      </c>
      <c r="F8" s="25">
        <v>0</v>
      </c>
      <c r="G8" s="24">
        <v>0</v>
      </c>
      <c r="H8" s="24">
        <v>0</v>
      </c>
      <c r="I8" s="25">
        <v>0</v>
      </c>
      <c r="J8" s="24">
        <v>26823</v>
      </c>
      <c r="K8" s="24">
        <v>26823</v>
      </c>
      <c r="L8" s="25">
        <v>100</v>
      </c>
      <c r="M8" s="24">
        <v>27083</v>
      </c>
      <c r="N8" s="24">
        <v>27083</v>
      </c>
      <c r="O8" s="25">
        <v>100</v>
      </c>
    </row>
    <row r="9" spans="1:15" ht="20.100000000000001" customHeight="1">
      <c r="A9" s="44">
        <v>3</v>
      </c>
      <c r="B9" s="44" t="s">
        <v>29</v>
      </c>
      <c r="C9" s="51" t="s">
        <v>30</v>
      </c>
      <c r="D9" s="24">
        <v>0</v>
      </c>
      <c r="E9" s="24">
        <v>0</v>
      </c>
      <c r="F9" s="25">
        <v>0</v>
      </c>
      <c r="G9" s="24">
        <v>0</v>
      </c>
      <c r="H9" s="24">
        <v>0</v>
      </c>
      <c r="I9" s="25">
        <v>0</v>
      </c>
      <c r="J9" s="24">
        <v>6433</v>
      </c>
      <c r="K9" s="24">
        <v>6433</v>
      </c>
      <c r="L9" s="25">
        <v>100</v>
      </c>
      <c r="M9" s="24">
        <v>5919</v>
      </c>
      <c r="N9" s="24">
        <v>5919</v>
      </c>
      <c r="O9" s="25">
        <v>100</v>
      </c>
    </row>
    <row r="10" spans="1:15" ht="20.100000000000001" customHeight="1">
      <c r="A10" s="44">
        <v>4</v>
      </c>
      <c r="B10" s="44" t="s">
        <v>31</v>
      </c>
      <c r="C10" s="51" t="s">
        <v>183</v>
      </c>
      <c r="D10" s="24">
        <v>0</v>
      </c>
      <c r="E10" s="24">
        <v>0</v>
      </c>
      <c r="F10" s="25">
        <v>0</v>
      </c>
      <c r="G10" s="24">
        <v>0</v>
      </c>
      <c r="H10" s="24">
        <v>0</v>
      </c>
      <c r="I10" s="25">
        <v>0</v>
      </c>
      <c r="J10" s="24">
        <v>7019</v>
      </c>
      <c r="K10" s="24">
        <v>7019</v>
      </c>
      <c r="L10" s="25">
        <v>100</v>
      </c>
      <c r="M10" s="24">
        <v>6290</v>
      </c>
      <c r="N10" s="24">
        <v>6290</v>
      </c>
      <c r="O10" s="25">
        <v>100</v>
      </c>
    </row>
    <row r="11" spans="1:15" ht="20.100000000000001" customHeight="1">
      <c r="A11" s="44">
        <v>5</v>
      </c>
      <c r="B11" s="44" t="s">
        <v>32</v>
      </c>
      <c r="C11" s="51" t="s">
        <v>33</v>
      </c>
      <c r="D11" s="24">
        <v>0</v>
      </c>
      <c r="E11" s="24">
        <v>0</v>
      </c>
      <c r="F11" s="25">
        <v>0</v>
      </c>
      <c r="G11" s="24">
        <v>0</v>
      </c>
      <c r="H11" s="24">
        <v>0</v>
      </c>
      <c r="I11" s="25">
        <v>0</v>
      </c>
      <c r="J11" s="24">
        <v>8277</v>
      </c>
      <c r="K11" s="24">
        <v>8277</v>
      </c>
      <c r="L11" s="25">
        <v>100</v>
      </c>
      <c r="M11" s="24">
        <v>7569</v>
      </c>
      <c r="N11" s="24">
        <v>7569</v>
      </c>
      <c r="O11" s="25">
        <v>100</v>
      </c>
    </row>
    <row r="12" spans="1:15" ht="20.100000000000001" customHeight="1">
      <c r="A12" s="44">
        <v>6</v>
      </c>
      <c r="B12" s="44" t="s">
        <v>34</v>
      </c>
      <c r="C12" s="51" t="s">
        <v>35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5">
        <v>0</v>
      </c>
      <c r="J12" s="24">
        <v>10048</v>
      </c>
      <c r="K12" s="24">
        <v>10048</v>
      </c>
      <c r="L12" s="25">
        <v>100</v>
      </c>
      <c r="M12" s="24">
        <v>9334</v>
      </c>
      <c r="N12" s="24">
        <v>9334</v>
      </c>
      <c r="O12" s="25">
        <v>100</v>
      </c>
    </row>
    <row r="13" spans="1:15" ht="20.100000000000001" customHeight="1">
      <c r="A13" s="44">
        <v>7</v>
      </c>
      <c r="B13" s="44" t="s">
        <v>36</v>
      </c>
      <c r="C13" s="51" t="s">
        <v>37</v>
      </c>
      <c r="D13" s="24">
        <v>0</v>
      </c>
      <c r="E13" s="24">
        <v>0</v>
      </c>
      <c r="F13" s="25">
        <v>0</v>
      </c>
      <c r="G13" s="24">
        <v>0</v>
      </c>
      <c r="H13" s="24">
        <v>0</v>
      </c>
      <c r="I13" s="25">
        <v>0</v>
      </c>
      <c r="J13" s="24">
        <v>6326</v>
      </c>
      <c r="K13" s="24">
        <v>6326</v>
      </c>
      <c r="L13" s="25">
        <v>100</v>
      </c>
      <c r="M13" s="24">
        <v>5606</v>
      </c>
      <c r="N13" s="24">
        <v>5606</v>
      </c>
      <c r="O13" s="25">
        <v>100</v>
      </c>
    </row>
    <row r="14" spans="1:15" ht="20.100000000000001" customHeight="1">
      <c r="A14" s="44">
        <v>8</v>
      </c>
      <c r="B14" s="44" t="s">
        <v>38</v>
      </c>
      <c r="C14" s="51" t="s">
        <v>334</v>
      </c>
      <c r="D14" s="24">
        <v>0</v>
      </c>
      <c r="E14" s="24">
        <v>0</v>
      </c>
      <c r="F14" s="25">
        <v>0</v>
      </c>
      <c r="G14" s="24">
        <v>0</v>
      </c>
      <c r="H14" s="24">
        <v>0</v>
      </c>
      <c r="I14" s="25">
        <v>0</v>
      </c>
      <c r="J14" s="24">
        <v>11811</v>
      </c>
      <c r="K14" s="24">
        <v>11811</v>
      </c>
      <c r="L14" s="25">
        <v>100</v>
      </c>
      <c r="M14" s="24">
        <v>9834</v>
      </c>
      <c r="N14" s="24">
        <v>9834</v>
      </c>
      <c r="O14" s="25">
        <v>100</v>
      </c>
    </row>
    <row r="15" spans="1:15" ht="20.100000000000001" customHeight="1">
      <c r="A15" s="44">
        <v>9</v>
      </c>
      <c r="B15" s="44" t="s">
        <v>39</v>
      </c>
      <c r="C15" s="51" t="s">
        <v>40</v>
      </c>
      <c r="D15" s="24">
        <v>0</v>
      </c>
      <c r="E15" s="24">
        <v>0</v>
      </c>
      <c r="F15" s="25">
        <v>0</v>
      </c>
      <c r="G15" s="24">
        <v>0</v>
      </c>
      <c r="H15" s="24">
        <v>0</v>
      </c>
      <c r="I15" s="25">
        <v>0</v>
      </c>
      <c r="J15" s="24">
        <v>5735</v>
      </c>
      <c r="K15" s="24">
        <v>5735</v>
      </c>
      <c r="L15" s="25">
        <v>100</v>
      </c>
      <c r="M15" s="24">
        <v>5452</v>
      </c>
      <c r="N15" s="24">
        <v>5452</v>
      </c>
      <c r="O15" s="25">
        <v>100</v>
      </c>
    </row>
    <row r="16" spans="1:15" ht="20.100000000000001" customHeight="1">
      <c r="A16" s="44">
        <v>10</v>
      </c>
      <c r="B16" s="44" t="s">
        <v>41</v>
      </c>
      <c r="C16" s="51" t="s">
        <v>335</v>
      </c>
      <c r="D16" s="24">
        <v>0</v>
      </c>
      <c r="E16" s="24">
        <v>0</v>
      </c>
      <c r="F16" s="25">
        <v>0</v>
      </c>
      <c r="G16" s="24">
        <v>0</v>
      </c>
      <c r="H16" s="24">
        <v>0</v>
      </c>
      <c r="I16" s="25">
        <v>0</v>
      </c>
      <c r="J16" s="24">
        <v>18236</v>
      </c>
      <c r="K16" s="24">
        <v>18236</v>
      </c>
      <c r="L16" s="25">
        <v>100</v>
      </c>
      <c r="M16" s="24">
        <v>17336</v>
      </c>
      <c r="N16" s="24">
        <v>17336</v>
      </c>
      <c r="O16" s="25">
        <v>100</v>
      </c>
    </row>
    <row r="17" spans="1:15" ht="20.100000000000001" customHeight="1">
      <c r="A17" s="44">
        <v>11</v>
      </c>
      <c r="B17" s="44" t="s">
        <v>42</v>
      </c>
      <c r="C17" s="51" t="s">
        <v>43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5">
        <v>0</v>
      </c>
      <c r="J17" s="24">
        <v>10262</v>
      </c>
      <c r="K17" s="24">
        <v>10262</v>
      </c>
      <c r="L17" s="25">
        <v>100</v>
      </c>
      <c r="M17" s="24">
        <v>9251</v>
      </c>
      <c r="N17" s="24">
        <v>9251</v>
      </c>
      <c r="O17" s="25">
        <v>100</v>
      </c>
    </row>
    <row r="18" spans="1:15" ht="20.100000000000001" customHeight="1">
      <c r="A18" s="44">
        <v>12</v>
      </c>
      <c r="B18" s="44" t="s">
        <v>44</v>
      </c>
      <c r="C18" s="51" t="s">
        <v>45</v>
      </c>
      <c r="D18" s="24">
        <v>0</v>
      </c>
      <c r="E18" s="24">
        <v>0</v>
      </c>
      <c r="F18" s="25">
        <v>0</v>
      </c>
      <c r="G18" s="24">
        <v>0</v>
      </c>
      <c r="H18" s="24">
        <v>0</v>
      </c>
      <c r="I18" s="25">
        <v>0</v>
      </c>
      <c r="J18" s="24">
        <v>6836</v>
      </c>
      <c r="K18" s="24">
        <v>6836</v>
      </c>
      <c r="L18" s="25">
        <v>100</v>
      </c>
      <c r="M18" s="24">
        <v>6484</v>
      </c>
      <c r="N18" s="24">
        <v>6484</v>
      </c>
      <c r="O18" s="25">
        <v>100</v>
      </c>
    </row>
    <row r="19" spans="1:15" ht="20.100000000000001" customHeight="1">
      <c r="A19" s="44">
        <v>13</v>
      </c>
      <c r="B19" s="44" t="s">
        <v>46</v>
      </c>
      <c r="C19" s="51" t="s">
        <v>47</v>
      </c>
      <c r="D19" s="24">
        <v>0</v>
      </c>
      <c r="E19" s="24">
        <v>0</v>
      </c>
      <c r="F19" s="25">
        <v>0</v>
      </c>
      <c r="G19" s="24">
        <v>0</v>
      </c>
      <c r="H19" s="24">
        <v>0</v>
      </c>
      <c r="I19" s="25">
        <v>0</v>
      </c>
      <c r="J19" s="24">
        <v>15182</v>
      </c>
      <c r="K19" s="24">
        <v>15182</v>
      </c>
      <c r="L19" s="25">
        <v>100</v>
      </c>
      <c r="M19" s="24">
        <v>14133</v>
      </c>
      <c r="N19" s="24">
        <v>14133</v>
      </c>
      <c r="O19" s="25">
        <v>100</v>
      </c>
    </row>
    <row r="20" spans="1:15" ht="20.100000000000001" customHeight="1">
      <c r="A20" s="44">
        <v>14</v>
      </c>
      <c r="B20" s="44" t="s">
        <v>48</v>
      </c>
      <c r="C20" s="51" t="s">
        <v>49</v>
      </c>
      <c r="D20" s="24">
        <v>0</v>
      </c>
      <c r="E20" s="24">
        <v>0</v>
      </c>
      <c r="F20" s="25">
        <v>0</v>
      </c>
      <c r="G20" s="24">
        <v>0</v>
      </c>
      <c r="H20" s="24">
        <v>0</v>
      </c>
      <c r="I20" s="25">
        <v>0</v>
      </c>
      <c r="J20" s="24">
        <v>3234</v>
      </c>
      <c r="K20" s="24">
        <v>3234</v>
      </c>
      <c r="L20" s="25">
        <v>100</v>
      </c>
      <c r="M20" s="24">
        <v>3249</v>
      </c>
      <c r="N20" s="24">
        <v>3249</v>
      </c>
      <c r="O20" s="25">
        <v>100</v>
      </c>
    </row>
    <row r="21" spans="1:15" ht="20.100000000000001" customHeight="1">
      <c r="A21" s="44">
        <v>15</v>
      </c>
      <c r="B21" s="44" t="s">
        <v>50</v>
      </c>
      <c r="C21" s="51" t="s">
        <v>51</v>
      </c>
      <c r="D21" s="24">
        <v>0</v>
      </c>
      <c r="E21" s="24">
        <v>0</v>
      </c>
      <c r="F21" s="25">
        <v>0</v>
      </c>
      <c r="G21" s="24">
        <v>0</v>
      </c>
      <c r="H21" s="24">
        <v>0</v>
      </c>
      <c r="I21" s="25">
        <v>0</v>
      </c>
      <c r="J21" s="24">
        <v>10294</v>
      </c>
      <c r="K21" s="24">
        <v>10294</v>
      </c>
      <c r="L21" s="25">
        <v>100</v>
      </c>
      <c r="M21" s="24">
        <v>10160</v>
      </c>
      <c r="N21" s="24">
        <v>10160</v>
      </c>
      <c r="O21" s="25">
        <v>100</v>
      </c>
    </row>
    <row r="22" spans="1:15" ht="20.100000000000001" customHeight="1">
      <c r="A22" s="44">
        <v>16</v>
      </c>
      <c r="B22" s="44" t="s">
        <v>52</v>
      </c>
      <c r="C22" s="51" t="s">
        <v>53</v>
      </c>
      <c r="D22" s="24">
        <v>0</v>
      </c>
      <c r="E22" s="24">
        <v>0</v>
      </c>
      <c r="F22" s="25">
        <v>0</v>
      </c>
      <c r="G22" s="24">
        <v>0</v>
      </c>
      <c r="H22" s="24">
        <v>0</v>
      </c>
      <c r="I22" s="25">
        <v>0</v>
      </c>
      <c r="J22" s="24">
        <v>11050</v>
      </c>
      <c r="K22" s="24">
        <v>11050</v>
      </c>
      <c r="L22" s="25">
        <v>100</v>
      </c>
      <c r="M22" s="24">
        <v>9973</v>
      </c>
      <c r="N22" s="24">
        <v>9973</v>
      </c>
      <c r="O22" s="25">
        <v>100</v>
      </c>
    </row>
    <row r="23" spans="1:15" ht="20.100000000000001" customHeight="1">
      <c r="A23" s="44">
        <v>17</v>
      </c>
      <c r="B23" s="44" t="s">
        <v>54</v>
      </c>
      <c r="C23" s="51" t="s">
        <v>55</v>
      </c>
      <c r="D23" s="24">
        <v>0</v>
      </c>
      <c r="E23" s="24">
        <v>0</v>
      </c>
      <c r="F23" s="25">
        <v>0</v>
      </c>
      <c r="G23" s="24">
        <v>0</v>
      </c>
      <c r="H23" s="24">
        <v>0</v>
      </c>
      <c r="I23" s="25">
        <v>0</v>
      </c>
      <c r="J23" s="24">
        <v>6305</v>
      </c>
      <c r="K23" s="24">
        <v>6305</v>
      </c>
      <c r="L23" s="25">
        <v>100</v>
      </c>
      <c r="M23" s="24">
        <v>6133</v>
      </c>
      <c r="N23" s="24">
        <v>6133</v>
      </c>
      <c r="O23" s="25">
        <v>100</v>
      </c>
    </row>
    <row r="24" spans="1:15" ht="20.100000000000001" customHeight="1">
      <c r="A24" s="44">
        <v>18</v>
      </c>
      <c r="B24" s="44" t="s">
        <v>56</v>
      </c>
      <c r="C24" s="51" t="s">
        <v>57</v>
      </c>
      <c r="D24" s="24">
        <v>0</v>
      </c>
      <c r="E24" s="24">
        <v>0</v>
      </c>
      <c r="F24" s="25">
        <v>0</v>
      </c>
      <c r="G24" s="24">
        <v>0</v>
      </c>
      <c r="H24" s="24">
        <v>0</v>
      </c>
      <c r="I24" s="25">
        <v>0</v>
      </c>
      <c r="J24" s="24">
        <v>11213</v>
      </c>
      <c r="K24" s="24">
        <v>11213</v>
      </c>
      <c r="L24" s="25">
        <v>100</v>
      </c>
      <c r="M24" s="24">
        <v>10840</v>
      </c>
      <c r="N24" s="24">
        <v>10840</v>
      </c>
      <c r="O24" s="25">
        <v>100</v>
      </c>
    </row>
    <row r="25" spans="1:15" ht="20.100000000000001" customHeight="1">
      <c r="A25" s="44">
        <v>19</v>
      </c>
      <c r="B25" s="44" t="s">
        <v>58</v>
      </c>
      <c r="C25" s="51" t="s">
        <v>59</v>
      </c>
      <c r="D25" s="24">
        <v>0</v>
      </c>
      <c r="E25" s="24">
        <v>0</v>
      </c>
      <c r="F25" s="25">
        <v>0</v>
      </c>
      <c r="G25" s="24">
        <v>0</v>
      </c>
      <c r="H25" s="24">
        <v>0</v>
      </c>
      <c r="I25" s="25">
        <v>0</v>
      </c>
      <c r="J25" s="24">
        <v>9906</v>
      </c>
      <c r="K25" s="24">
        <v>9906</v>
      </c>
      <c r="L25" s="25">
        <v>100</v>
      </c>
      <c r="M25" s="24">
        <v>9648</v>
      </c>
      <c r="N25" s="24">
        <v>9648</v>
      </c>
      <c r="O25" s="25">
        <v>100</v>
      </c>
    </row>
    <row r="26" spans="1:15" ht="20.100000000000001" customHeight="1">
      <c r="A26" s="44">
        <v>20</v>
      </c>
      <c r="B26" s="44" t="s">
        <v>60</v>
      </c>
      <c r="C26" s="51" t="s">
        <v>61</v>
      </c>
      <c r="D26" s="24">
        <v>0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4">
        <v>10658</v>
      </c>
      <c r="K26" s="24">
        <v>10658</v>
      </c>
      <c r="L26" s="25">
        <v>100</v>
      </c>
      <c r="M26" s="24">
        <v>10738</v>
      </c>
      <c r="N26" s="24">
        <v>10738</v>
      </c>
      <c r="O26" s="25">
        <v>100</v>
      </c>
    </row>
    <row r="27" spans="1:15" ht="20.100000000000001" customHeight="1">
      <c r="A27" s="44">
        <v>21</v>
      </c>
      <c r="B27" s="44" t="s">
        <v>62</v>
      </c>
      <c r="C27" s="51" t="s">
        <v>63</v>
      </c>
      <c r="D27" s="24">
        <v>0</v>
      </c>
      <c r="E27" s="24">
        <v>0</v>
      </c>
      <c r="F27" s="25">
        <v>0</v>
      </c>
      <c r="G27" s="24">
        <v>0</v>
      </c>
      <c r="H27" s="24">
        <v>0</v>
      </c>
      <c r="I27" s="25">
        <v>0</v>
      </c>
      <c r="J27" s="24">
        <v>6955</v>
      </c>
      <c r="K27" s="24">
        <v>6955</v>
      </c>
      <c r="L27" s="25">
        <v>100</v>
      </c>
      <c r="M27" s="24">
        <v>6892</v>
      </c>
      <c r="N27" s="24">
        <v>6892</v>
      </c>
      <c r="O27" s="25">
        <v>100</v>
      </c>
    </row>
    <row r="28" spans="1:15" ht="20.100000000000001" customHeight="1">
      <c r="A28" s="44">
        <v>22</v>
      </c>
      <c r="B28" s="44" t="s">
        <v>64</v>
      </c>
      <c r="C28" s="51" t="s">
        <v>65</v>
      </c>
      <c r="D28" s="24">
        <v>0</v>
      </c>
      <c r="E28" s="24">
        <v>0</v>
      </c>
      <c r="F28" s="25">
        <v>0</v>
      </c>
      <c r="G28" s="24">
        <v>0</v>
      </c>
      <c r="H28" s="24">
        <v>0</v>
      </c>
      <c r="I28" s="25">
        <v>0</v>
      </c>
      <c r="J28" s="24">
        <v>13697</v>
      </c>
      <c r="K28" s="24">
        <v>13697</v>
      </c>
      <c r="L28" s="25">
        <v>100</v>
      </c>
      <c r="M28" s="24">
        <v>12842</v>
      </c>
      <c r="N28" s="24">
        <v>12842</v>
      </c>
      <c r="O28" s="25">
        <v>100</v>
      </c>
    </row>
    <row r="29" spans="1:15" ht="20.100000000000001" customHeight="1">
      <c r="A29" s="44">
        <v>23</v>
      </c>
      <c r="B29" s="44" t="s">
        <v>66</v>
      </c>
      <c r="C29" s="51" t="s">
        <v>336</v>
      </c>
      <c r="D29" s="24">
        <v>1752</v>
      </c>
      <c r="E29" s="24">
        <v>1752</v>
      </c>
      <c r="F29" s="25">
        <v>100</v>
      </c>
      <c r="G29" s="24">
        <v>1813</v>
      </c>
      <c r="H29" s="24">
        <v>1813</v>
      </c>
      <c r="I29" s="25">
        <v>100</v>
      </c>
      <c r="J29" s="24">
        <v>22280</v>
      </c>
      <c r="K29" s="24">
        <v>22280</v>
      </c>
      <c r="L29" s="25">
        <v>100</v>
      </c>
      <c r="M29" s="24">
        <v>19116</v>
      </c>
      <c r="N29" s="24">
        <v>19116</v>
      </c>
      <c r="O29" s="25">
        <v>100</v>
      </c>
    </row>
    <row r="30" spans="1:15" ht="20.100000000000001" customHeight="1">
      <c r="A30" s="44">
        <v>24</v>
      </c>
      <c r="B30" s="44" t="s">
        <v>67</v>
      </c>
      <c r="C30" s="51" t="s">
        <v>68</v>
      </c>
      <c r="D30" s="24">
        <v>2398</v>
      </c>
      <c r="E30" s="24">
        <v>2398</v>
      </c>
      <c r="F30" s="25">
        <v>100</v>
      </c>
      <c r="G30" s="24">
        <v>2560</v>
      </c>
      <c r="H30" s="24">
        <v>2560</v>
      </c>
      <c r="I30" s="25">
        <v>100</v>
      </c>
      <c r="J30" s="24">
        <v>16562</v>
      </c>
      <c r="K30" s="24">
        <v>16562</v>
      </c>
      <c r="L30" s="25">
        <v>100</v>
      </c>
      <c r="M30" s="24">
        <v>15333</v>
      </c>
      <c r="N30" s="24">
        <v>15333</v>
      </c>
      <c r="O30" s="25">
        <v>100</v>
      </c>
    </row>
    <row r="31" spans="1:15" ht="20.100000000000001" customHeight="1">
      <c r="A31" s="44">
        <v>25</v>
      </c>
      <c r="B31" s="44" t="s">
        <v>69</v>
      </c>
      <c r="C31" s="51" t="s">
        <v>70</v>
      </c>
      <c r="D31" s="24">
        <v>10</v>
      </c>
      <c r="E31" s="24">
        <v>10</v>
      </c>
      <c r="F31" s="25">
        <v>100</v>
      </c>
      <c r="G31" s="24">
        <v>10</v>
      </c>
      <c r="H31" s="24">
        <v>10</v>
      </c>
      <c r="I31" s="25">
        <v>100</v>
      </c>
      <c r="J31" s="24">
        <v>14850</v>
      </c>
      <c r="K31" s="24">
        <v>14850</v>
      </c>
      <c r="L31" s="25">
        <v>100</v>
      </c>
      <c r="M31" s="24">
        <v>13857</v>
      </c>
      <c r="N31" s="24">
        <v>13857</v>
      </c>
      <c r="O31" s="25">
        <v>100</v>
      </c>
    </row>
    <row r="32" spans="1:15" ht="20.100000000000001" customHeight="1">
      <c r="A32" s="44">
        <v>26</v>
      </c>
      <c r="B32" s="44" t="s">
        <v>71</v>
      </c>
      <c r="C32" s="51" t="s">
        <v>72</v>
      </c>
      <c r="D32" s="24">
        <v>19</v>
      </c>
      <c r="E32" s="24">
        <v>19</v>
      </c>
      <c r="F32" s="25">
        <v>100</v>
      </c>
      <c r="G32" s="24">
        <v>18</v>
      </c>
      <c r="H32" s="24">
        <v>18</v>
      </c>
      <c r="I32" s="25">
        <v>100</v>
      </c>
      <c r="J32" s="24">
        <v>18511</v>
      </c>
      <c r="K32" s="24">
        <v>18511</v>
      </c>
      <c r="L32" s="25">
        <v>100</v>
      </c>
      <c r="M32" s="24">
        <v>14902</v>
      </c>
      <c r="N32" s="24">
        <v>14902</v>
      </c>
      <c r="O32" s="25">
        <v>100</v>
      </c>
    </row>
    <row r="33" spans="1:15" ht="20.100000000000001" customHeight="1">
      <c r="A33" s="44">
        <v>27</v>
      </c>
      <c r="B33" s="44" t="s">
        <v>73</v>
      </c>
      <c r="C33" s="51" t="s">
        <v>74</v>
      </c>
      <c r="D33" s="24">
        <v>22</v>
      </c>
      <c r="E33" s="24">
        <v>22</v>
      </c>
      <c r="F33" s="25">
        <v>100</v>
      </c>
      <c r="G33" s="24">
        <v>22</v>
      </c>
      <c r="H33" s="24">
        <v>22</v>
      </c>
      <c r="I33" s="25">
        <v>100</v>
      </c>
      <c r="J33" s="24">
        <v>5137</v>
      </c>
      <c r="K33" s="24">
        <v>5137</v>
      </c>
      <c r="L33" s="25">
        <v>100</v>
      </c>
      <c r="M33" s="24">
        <v>4893</v>
      </c>
      <c r="N33" s="24">
        <v>4893</v>
      </c>
      <c r="O33" s="25">
        <v>100</v>
      </c>
    </row>
    <row r="34" spans="1:15" ht="20.100000000000001" customHeight="1">
      <c r="A34" s="44">
        <v>28</v>
      </c>
      <c r="B34" s="44" t="s">
        <v>75</v>
      </c>
      <c r="C34" s="51" t="s">
        <v>184</v>
      </c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  <c r="J34" s="24">
        <v>4796</v>
      </c>
      <c r="K34" s="24">
        <v>4796</v>
      </c>
      <c r="L34" s="25">
        <v>100</v>
      </c>
      <c r="M34" s="24">
        <v>4626</v>
      </c>
      <c r="N34" s="24">
        <v>4626</v>
      </c>
      <c r="O34" s="25">
        <v>100</v>
      </c>
    </row>
    <row r="35" spans="1:15" ht="20.100000000000001" customHeight="1">
      <c r="A35" s="44">
        <v>29</v>
      </c>
      <c r="B35" s="44" t="s">
        <v>76</v>
      </c>
      <c r="C35" s="51" t="s">
        <v>77</v>
      </c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  <c r="J35" s="24">
        <v>7475</v>
      </c>
      <c r="K35" s="24">
        <v>7475</v>
      </c>
      <c r="L35" s="25">
        <v>100</v>
      </c>
      <c r="M35" s="24">
        <v>6456</v>
      </c>
      <c r="N35" s="24">
        <v>6456</v>
      </c>
      <c r="O35" s="25">
        <v>100</v>
      </c>
    </row>
    <row r="36" spans="1:15" ht="20.100000000000001" customHeight="1">
      <c r="A36" s="44">
        <v>30</v>
      </c>
      <c r="B36" s="44" t="s">
        <v>78</v>
      </c>
      <c r="C36" s="51" t="s">
        <v>337</v>
      </c>
      <c r="D36" s="24">
        <v>50</v>
      </c>
      <c r="E36" s="24">
        <v>50</v>
      </c>
      <c r="F36" s="25">
        <v>100</v>
      </c>
      <c r="G36" s="24">
        <v>56</v>
      </c>
      <c r="H36" s="24">
        <v>56</v>
      </c>
      <c r="I36" s="25">
        <v>100</v>
      </c>
      <c r="J36" s="24">
        <v>20744</v>
      </c>
      <c r="K36" s="24">
        <v>20744</v>
      </c>
      <c r="L36" s="25">
        <v>100</v>
      </c>
      <c r="M36" s="24">
        <v>17779</v>
      </c>
      <c r="N36" s="24">
        <v>17779</v>
      </c>
      <c r="O36" s="25">
        <v>100</v>
      </c>
    </row>
    <row r="37" spans="1:15" ht="20.100000000000001" customHeight="1">
      <c r="A37" s="44">
        <v>31</v>
      </c>
      <c r="B37" s="44" t="s">
        <v>79</v>
      </c>
      <c r="C37" s="51" t="s">
        <v>80</v>
      </c>
      <c r="D37" s="24">
        <v>0</v>
      </c>
      <c r="E37" s="24">
        <v>0</v>
      </c>
      <c r="F37" s="25">
        <v>0</v>
      </c>
      <c r="G37" s="24">
        <v>0</v>
      </c>
      <c r="H37" s="24">
        <v>0</v>
      </c>
      <c r="I37" s="25">
        <v>0</v>
      </c>
      <c r="J37" s="24">
        <v>10814</v>
      </c>
      <c r="K37" s="24">
        <v>10814</v>
      </c>
      <c r="L37" s="25">
        <v>100</v>
      </c>
      <c r="M37" s="24">
        <v>9791</v>
      </c>
      <c r="N37" s="24">
        <v>9791</v>
      </c>
      <c r="O37" s="25">
        <v>100</v>
      </c>
    </row>
    <row r="38" spans="1:15" ht="20.100000000000001" customHeight="1">
      <c r="A38" s="44">
        <v>32</v>
      </c>
      <c r="B38" s="44" t="s">
        <v>81</v>
      </c>
      <c r="C38" s="51" t="s">
        <v>82</v>
      </c>
      <c r="D38" s="24">
        <v>0</v>
      </c>
      <c r="E38" s="24">
        <v>0</v>
      </c>
      <c r="F38" s="25">
        <v>0</v>
      </c>
      <c r="G38" s="24">
        <v>0</v>
      </c>
      <c r="H38" s="24">
        <v>0</v>
      </c>
      <c r="I38" s="25">
        <v>0</v>
      </c>
      <c r="J38" s="24">
        <v>13807</v>
      </c>
      <c r="K38" s="24">
        <v>13807</v>
      </c>
      <c r="L38" s="25">
        <v>100</v>
      </c>
      <c r="M38" s="24">
        <v>12348</v>
      </c>
      <c r="N38" s="24">
        <v>12348</v>
      </c>
      <c r="O38" s="25">
        <v>100</v>
      </c>
    </row>
    <row r="39" spans="1:15" ht="20.100000000000001" customHeight="1">
      <c r="A39" s="44">
        <v>33</v>
      </c>
      <c r="B39" s="44" t="s">
        <v>83</v>
      </c>
      <c r="C39" s="51" t="s">
        <v>84</v>
      </c>
      <c r="D39" s="24">
        <v>876</v>
      </c>
      <c r="E39" s="24">
        <v>876</v>
      </c>
      <c r="F39" s="25">
        <v>100</v>
      </c>
      <c r="G39" s="24">
        <v>985</v>
      </c>
      <c r="H39" s="24">
        <v>985</v>
      </c>
      <c r="I39" s="25">
        <v>100</v>
      </c>
      <c r="J39" s="24">
        <v>12190</v>
      </c>
      <c r="K39" s="24">
        <v>12190</v>
      </c>
      <c r="L39" s="25">
        <v>100</v>
      </c>
      <c r="M39" s="24">
        <v>11538</v>
      </c>
      <c r="N39" s="24">
        <v>11538</v>
      </c>
      <c r="O39" s="25">
        <v>100</v>
      </c>
    </row>
    <row r="40" spans="1:15" ht="20.100000000000001" customHeight="1">
      <c r="A40" s="44">
        <v>34</v>
      </c>
      <c r="B40" s="44" t="s">
        <v>85</v>
      </c>
      <c r="C40" s="51" t="s">
        <v>338</v>
      </c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  <c r="J40" s="24">
        <v>20618</v>
      </c>
      <c r="K40" s="24">
        <v>20618</v>
      </c>
      <c r="L40" s="25">
        <v>100</v>
      </c>
      <c r="M40" s="24">
        <v>18173</v>
      </c>
      <c r="N40" s="24">
        <v>18173</v>
      </c>
      <c r="O40" s="25">
        <v>100</v>
      </c>
    </row>
    <row r="41" spans="1:15" ht="20.100000000000001" customHeight="1">
      <c r="A41" s="114" t="s">
        <v>8</v>
      </c>
      <c r="B41" s="122"/>
      <c r="C41" s="115"/>
      <c r="D41" s="34">
        <f>SUM(D7:D40)</f>
        <v>5127</v>
      </c>
      <c r="E41" s="34">
        <f t="shared" ref="E41:N41" si="0">SUM(E7:E40)</f>
        <v>5127</v>
      </c>
      <c r="F41" s="34">
        <f>ROUND(E41/D41*100,2)</f>
        <v>100</v>
      </c>
      <c r="G41" s="34">
        <f t="shared" si="0"/>
        <v>5464</v>
      </c>
      <c r="H41" s="34">
        <f t="shared" si="0"/>
        <v>5464</v>
      </c>
      <c r="I41" s="34">
        <f>ROUND(H41/G41*100,2)</f>
        <v>100</v>
      </c>
      <c r="J41" s="34">
        <f t="shared" si="0"/>
        <v>405904</v>
      </c>
      <c r="K41" s="34">
        <f t="shared" si="0"/>
        <v>405904</v>
      </c>
      <c r="L41" s="38">
        <f>ROUND(K41/J41*100,2)</f>
        <v>100</v>
      </c>
      <c r="M41" s="34">
        <f t="shared" si="0"/>
        <v>374638</v>
      </c>
      <c r="N41" s="34">
        <f t="shared" si="0"/>
        <v>374638</v>
      </c>
      <c r="O41" s="38">
        <f>ROUND(N41/M41*100,2)</f>
        <v>100</v>
      </c>
    </row>
  </sheetData>
  <mergeCells count="13">
    <mergeCell ref="J5:L5"/>
    <mergeCell ref="M5:O5"/>
    <mergeCell ref="A41:C41"/>
    <mergeCell ref="A1:O1"/>
    <mergeCell ref="A2:O2"/>
    <mergeCell ref="A3:O3"/>
    <mergeCell ref="A4:A6"/>
    <mergeCell ref="B4:B6"/>
    <mergeCell ref="C4:C6"/>
    <mergeCell ref="D4:I4"/>
    <mergeCell ref="J4:O4"/>
    <mergeCell ref="D5:F5"/>
    <mergeCell ref="G5:I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topLeftCell="C16" workbookViewId="0">
      <selection activeCell="T41" sqref="T41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4" width="9" style="20" bestFit="1" customWidth="1"/>
    <col min="15" max="15" width="8.140625" style="20" bestFit="1" customWidth="1"/>
    <col min="16" max="16384" width="9.140625" style="20"/>
  </cols>
  <sheetData>
    <row r="1" spans="1:15" ht="20.100000000000001" customHeight="1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20.100000000000001" customHeigh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0.100000000000001" customHeight="1">
      <c r="A3" s="100" t="s">
        <v>342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0.100000000000001" customHeight="1">
      <c r="A4" s="100" t="s">
        <v>235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20.100000000000001" customHeight="1">
      <c r="A5" s="100" t="s">
        <v>21</v>
      </c>
      <c r="B5" s="101"/>
      <c r="C5" s="102"/>
      <c r="D5" s="100" t="s">
        <v>236</v>
      </c>
      <c r="E5" s="101"/>
      <c r="F5" s="101"/>
      <c r="G5" s="101"/>
      <c r="H5" s="101"/>
      <c r="I5" s="102"/>
      <c r="J5" s="100" t="s">
        <v>87</v>
      </c>
      <c r="K5" s="101"/>
      <c r="L5" s="101"/>
      <c r="M5" s="101"/>
      <c r="N5" s="101"/>
      <c r="O5" s="102"/>
    </row>
    <row r="6" spans="1:15" ht="20.100000000000001" customHeight="1">
      <c r="A6" s="97" t="s">
        <v>22</v>
      </c>
      <c r="B6" s="97" t="s">
        <v>88</v>
      </c>
      <c r="C6" s="97" t="s">
        <v>23</v>
      </c>
      <c r="D6" s="100" t="s">
        <v>6</v>
      </c>
      <c r="E6" s="101"/>
      <c r="F6" s="102"/>
      <c r="G6" s="100" t="s">
        <v>7</v>
      </c>
      <c r="H6" s="101"/>
      <c r="I6" s="102"/>
      <c r="J6" s="100" t="s">
        <v>6</v>
      </c>
      <c r="K6" s="101"/>
      <c r="L6" s="102"/>
      <c r="M6" s="100" t="s">
        <v>7</v>
      </c>
      <c r="N6" s="101"/>
      <c r="O6" s="102"/>
    </row>
    <row r="7" spans="1:15" ht="20.100000000000001" customHeight="1">
      <c r="A7" s="98"/>
      <c r="B7" s="98"/>
      <c r="C7" s="98"/>
      <c r="D7" s="31" t="s">
        <v>24</v>
      </c>
      <c r="E7" s="31" t="s">
        <v>25</v>
      </c>
      <c r="F7" s="31" t="s">
        <v>26</v>
      </c>
      <c r="G7" s="31" t="s">
        <v>24</v>
      </c>
      <c r="H7" s="31" t="s">
        <v>25</v>
      </c>
      <c r="I7" s="31" t="s">
        <v>26</v>
      </c>
      <c r="J7" s="31" t="s">
        <v>24</v>
      </c>
      <c r="K7" s="31" t="s">
        <v>25</v>
      </c>
      <c r="L7" s="31" t="s">
        <v>26</v>
      </c>
      <c r="M7" s="31" t="s">
        <v>24</v>
      </c>
      <c r="N7" s="31" t="s">
        <v>25</v>
      </c>
      <c r="O7" s="31" t="s">
        <v>26</v>
      </c>
    </row>
    <row r="8" spans="1:15" ht="20.100000000000001" customHeight="1">
      <c r="A8" s="31">
        <v>1</v>
      </c>
      <c r="B8" s="31" t="s">
        <v>27</v>
      </c>
      <c r="C8" s="23" t="s">
        <v>185</v>
      </c>
      <c r="D8" s="22">
        <v>21769</v>
      </c>
      <c r="E8" s="22">
        <v>21769</v>
      </c>
      <c r="F8" s="22">
        <v>100</v>
      </c>
      <c r="G8" s="22">
        <v>21018</v>
      </c>
      <c r="H8" s="22">
        <v>21018</v>
      </c>
      <c r="I8" s="22">
        <v>100</v>
      </c>
      <c r="J8" s="22">
        <v>21804</v>
      </c>
      <c r="K8" s="22">
        <v>21804</v>
      </c>
      <c r="L8" s="22">
        <v>100</v>
      </c>
      <c r="M8" s="22">
        <v>21047</v>
      </c>
      <c r="N8" s="22">
        <v>21047</v>
      </c>
      <c r="O8" s="22">
        <v>100</v>
      </c>
    </row>
    <row r="9" spans="1:15" ht="20.100000000000001" customHeight="1">
      <c r="A9" s="31">
        <v>2</v>
      </c>
      <c r="B9" s="31" t="s">
        <v>28</v>
      </c>
      <c r="C9" s="23" t="s">
        <v>186</v>
      </c>
      <c r="D9" s="22">
        <v>26729</v>
      </c>
      <c r="E9" s="22">
        <v>26729</v>
      </c>
      <c r="F9" s="22">
        <v>100</v>
      </c>
      <c r="G9" s="22">
        <v>27007</v>
      </c>
      <c r="H9" s="22">
        <v>27007</v>
      </c>
      <c r="I9" s="22">
        <v>100</v>
      </c>
      <c r="J9" s="22">
        <v>26809</v>
      </c>
      <c r="K9" s="22">
        <v>26809</v>
      </c>
      <c r="L9" s="22">
        <v>100</v>
      </c>
      <c r="M9" s="22">
        <v>27076</v>
      </c>
      <c r="N9" s="22">
        <v>27076</v>
      </c>
      <c r="O9" s="22">
        <v>100</v>
      </c>
    </row>
    <row r="10" spans="1:15" ht="20.100000000000001" customHeight="1">
      <c r="A10" s="31">
        <v>3</v>
      </c>
      <c r="B10" s="31" t="s">
        <v>29</v>
      </c>
      <c r="C10" s="23" t="s">
        <v>30</v>
      </c>
      <c r="D10" s="22">
        <v>6410</v>
      </c>
      <c r="E10" s="22">
        <v>6410</v>
      </c>
      <c r="F10" s="22">
        <v>100</v>
      </c>
      <c r="G10" s="22">
        <v>5900</v>
      </c>
      <c r="H10" s="22">
        <v>5900</v>
      </c>
      <c r="I10" s="22">
        <v>100</v>
      </c>
      <c r="J10" s="22">
        <v>6413</v>
      </c>
      <c r="K10" s="22">
        <v>6413</v>
      </c>
      <c r="L10" s="22">
        <v>100</v>
      </c>
      <c r="M10" s="22">
        <v>5902</v>
      </c>
      <c r="N10" s="22">
        <v>5902</v>
      </c>
      <c r="O10" s="22">
        <v>100</v>
      </c>
    </row>
    <row r="11" spans="1:15" ht="20.100000000000001" customHeight="1">
      <c r="A11" s="31">
        <v>4</v>
      </c>
      <c r="B11" s="31" t="s">
        <v>31</v>
      </c>
      <c r="C11" s="23" t="s">
        <v>183</v>
      </c>
      <c r="D11" s="22">
        <v>7009</v>
      </c>
      <c r="E11" s="22">
        <v>7009</v>
      </c>
      <c r="F11" s="22">
        <v>100</v>
      </c>
      <c r="G11" s="22">
        <v>6280</v>
      </c>
      <c r="H11" s="22">
        <v>6280</v>
      </c>
      <c r="I11" s="22">
        <v>100</v>
      </c>
      <c r="J11" s="22">
        <v>7016</v>
      </c>
      <c r="K11" s="22">
        <v>7016</v>
      </c>
      <c r="L11" s="22">
        <v>100</v>
      </c>
      <c r="M11" s="22">
        <v>6289</v>
      </c>
      <c r="N11" s="22">
        <v>6289</v>
      </c>
      <c r="O11" s="22">
        <v>100</v>
      </c>
    </row>
    <row r="12" spans="1:15" ht="20.100000000000001" customHeight="1">
      <c r="A12" s="31">
        <v>5</v>
      </c>
      <c r="B12" s="31" t="s">
        <v>32</v>
      </c>
      <c r="C12" s="23" t="s">
        <v>33</v>
      </c>
      <c r="D12" s="22">
        <v>8259</v>
      </c>
      <c r="E12" s="22">
        <v>8259</v>
      </c>
      <c r="F12" s="22">
        <v>100</v>
      </c>
      <c r="G12" s="22">
        <v>7557</v>
      </c>
      <c r="H12" s="22">
        <v>7557</v>
      </c>
      <c r="I12" s="22">
        <v>100</v>
      </c>
      <c r="J12" s="22">
        <v>8273</v>
      </c>
      <c r="K12" s="22">
        <v>8273</v>
      </c>
      <c r="L12" s="22">
        <v>100</v>
      </c>
      <c r="M12" s="22">
        <v>7567</v>
      </c>
      <c r="N12" s="22">
        <v>7567</v>
      </c>
      <c r="O12" s="22">
        <v>100</v>
      </c>
    </row>
    <row r="13" spans="1:15" ht="20.100000000000001" customHeight="1">
      <c r="A13" s="31">
        <v>6</v>
      </c>
      <c r="B13" s="31" t="s">
        <v>34</v>
      </c>
      <c r="C13" s="23" t="s">
        <v>35</v>
      </c>
      <c r="D13" s="22">
        <v>10036</v>
      </c>
      <c r="E13" s="22">
        <v>10036</v>
      </c>
      <c r="F13" s="22">
        <v>100</v>
      </c>
      <c r="G13" s="22">
        <v>9326</v>
      </c>
      <c r="H13" s="22">
        <v>9326</v>
      </c>
      <c r="I13" s="22">
        <v>100</v>
      </c>
      <c r="J13" s="22">
        <v>10048</v>
      </c>
      <c r="K13" s="22">
        <v>10048</v>
      </c>
      <c r="L13" s="22">
        <v>100</v>
      </c>
      <c r="M13" s="22">
        <v>9334</v>
      </c>
      <c r="N13" s="22">
        <v>9334</v>
      </c>
      <c r="O13" s="22">
        <v>100</v>
      </c>
    </row>
    <row r="14" spans="1:15" ht="20.100000000000001" customHeight="1">
      <c r="A14" s="31">
        <v>7</v>
      </c>
      <c r="B14" s="31" t="s">
        <v>36</v>
      </c>
      <c r="C14" s="23" t="s">
        <v>37</v>
      </c>
      <c r="D14" s="22">
        <v>6307</v>
      </c>
      <c r="E14" s="22">
        <v>6307</v>
      </c>
      <c r="F14" s="22">
        <v>100</v>
      </c>
      <c r="G14" s="22">
        <v>5594</v>
      </c>
      <c r="H14" s="22">
        <v>5594</v>
      </c>
      <c r="I14" s="22">
        <v>100</v>
      </c>
      <c r="J14" s="22">
        <v>6326</v>
      </c>
      <c r="K14" s="22">
        <v>6326</v>
      </c>
      <c r="L14" s="22">
        <v>100</v>
      </c>
      <c r="M14" s="22">
        <v>5604</v>
      </c>
      <c r="N14" s="22">
        <v>5604</v>
      </c>
      <c r="O14" s="22">
        <v>100</v>
      </c>
    </row>
    <row r="15" spans="1:15" ht="20.100000000000001" customHeight="1">
      <c r="A15" s="31">
        <v>8</v>
      </c>
      <c r="B15" s="31" t="s">
        <v>38</v>
      </c>
      <c r="C15" s="23" t="s">
        <v>334</v>
      </c>
      <c r="D15" s="22">
        <v>11748</v>
      </c>
      <c r="E15" s="22">
        <v>11748</v>
      </c>
      <c r="F15" s="22">
        <v>100</v>
      </c>
      <c r="G15" s="22">
        <v>9788</v>
      </c>
      <c r="H15" s="22">
        <v>9788</v>
      </c>
      <c r="I15" s="22">
        <v>100</v>
      </c>
      <c r="J15" s="22">
        <v>11805</v>
      </c>
      <c r="K15" s="22">
        <v>11805</v>
      </c>
      <c r="L15" s="22">
        <v>100</v>
      </c>
      <c r="M15" s="22">
        <v>9831</v>
      </c>
      <c r="N15" s="22">
        <v>9831</v>
      </c>
      <c r="O15" s="22">
        <v>100</v>
      </c>
    </row>
    <row r="16" spans="1:15" ht="20.100000000000001" customHeight="1">
      <c r="A16" s="31">
        <v>9</v>
      </c>
      <c r="B16" s="31" t="s">
        <v>39</v>
      </c>
      <c r="C16" s="23" t="s">
        <v>40</v>
      </c>
      <c r="D16" s="22">
        <v>5690</v>
      </c>
      <c r="E16" s="22">
        <v>5690</v>
      </c>
      <c r="F16" s="22">
        <v>100</v>
      </c>
      <c r="G16" s="22">
        <v>5428</v>
      </c>
      <c r="H16" s="22">
        <v>5428</v>
      </c>
      <c r="I16" s="22">
        <v>100</v>
      </c>
      <c r="J16" s="22">
        <v>5717</v>
      </c>
      <c r="K16" s="22">
        <v>5717</v>
      </c>
      <c r="L16" s="22">
        <v>100</v>
      </c>
      <c r="M16" s="22">
        <v>5443</v>
      </c>
      <c r="N16" s="22">
        <v>5443</v>
      </c>
      <c r="O16" s="22">
        <v>100</v>
      </c>
    </row>
    <row r="17" spans="1:15" ht="20.100000000000001" customHeight="1">
      <c r="A17" s="31">
        <v>10</v>
      </c>
      <c r="B17" s="31" t="s">
        <v>41</v>
      </c>
      <c r="C17" s="23" t="s">
        <v>335</v>
      </c>
      <c r="D17" s="22">
        <v>18094</v>
      </c>
      <c r="E17" s="22">
        <v>18094</v>
      </c>
      <c r="F17" s="22">
        <v>100</v>
      </c>
      <c r="G17" s="22">
        <v>17276</v>
      </c>
      <c r="H17" s="22">
        <v>17276</v>
      </c>
      <c r="I17" s="22">
        <v>100</v>
      </c>
      <c r="J17" s="22">
        <v>18215</v>
      </c>
      <c r="K17" s="22">
        <v>18215</v>
      </c>
      <c r="L17" s="22">
        <v>100</v>
      </c>
      <c r="M17" s="22">
        <v>17319</v>
      </c>
      <c r="N17" s="22">
        <v>17319</v>
      </c>
      <c r="O17" s="22">
        <v>100</v>
      </c>
    </row>
    <row r="18" spans="1:15" ht="20.100000000000001" customHeight="1">
      <c r="A18" s="31">
        <v>11</v>
      </c>
      <c r="B18" s="31" t="s">
        <v>42</v>
      </c>
      <c r="C18" s="23" t="s">
        <v>43</v>
      </c>
      <c r="D18" s="22">
        <v>10224</v>
      </c>
      <c r="E18" s="22">
        <v>10224</v>
      </c>
      <c r="F18" s="22">
        <v>100</v>
      </c>
      <c r="G18" s="22">
        <v>9230</v>
      </c>
      <c r="H18" s="22">
        <v>9230</v>
      </c>
      <c r="I18" s="22">
        <v>100</v>
      </c>
      <c r="J18" s="22">
        <v>10260</v>
      </c>
      <c r="K18" s="22">
        <v>10260</v>
      </c>
      <c r="L18" s="22">
        <v>100</v>
      </c>
      <c r="M18" s="22">
        <v>9250</v>
      </c>
      <c r="N18" s="22">
        <v>9250</v>
      </c>
      <c r="O18" s="22">
        <v>100</v>
      </c>
    </row>
    <row r="19" spans="1:15" ht="20.100000000000001" customHeight="1">
      <c r="A19" s="31">
        <v>12</v>
      </c>
      <c r="B19" s="31" t="s">
        <v>44</v>
      </c>
      <c r="C19" s="23" t="s">
        <v>45</v>
      </c>
      <c r="D19" s="22">
        <v>6808</v>
      </c>
      <c r="E19" s="22">
        <v>6808</v>
      </c>
      <c r="F19" s="22">
        <v>100</v>
      </c>
      <c r="G19" s="22">
        <v>6464</v>
      </c>
      <c r="H19" s="22">
        <v>6464</v>
      </c>
      <c r="I19" s="22">
        <v>100</v>
      </c>
      <c r="J19" s="22">
        <v>6835</v>
      </c>
      <c r="K19" s="22">
        <v>6835</v>
      </c>
      <c r="L19" s="22">
        <v>100</v>
      </c>
      <c r="M19" s="22">
        <v>6484</v>
      </c>
      <c r="N19" s="22">
        <v>6484</v>
      </c>
      <c r="O19" s="22">
        <v>100</v>
      </c>
    </row>
    <row r="20" spans="1:15" ht="20.100000000000001" customHeight="1">
      <c r="A20" s="31">
        <v>13</v>
      </c>
      <c r="B20" s="31" t="s">
        <v>46</v>
      </c>
      <c r="C20" s="23" t="s">
        <v>47</v>
      </c>
      <c r="D20" s="22">
        <v>14899</v>
      </c>
      <c r="E20" s="22">
        <v>14899</v>
      </c>
      <c r="F20" s="22">
        <v>100</v>
      </c>
      <c r="G20" s="22">
        <v>13991</v>
      </c>
      <c r="H20" s="22">
        <v>13991</v>
      </c>
      <c r="I20" s="22">
        <v>100</v>
      </c>
      <c r="J20" s="22">
        <v>15160</v>
      </c>
      <c r="K20" s="22">
        <v>15160</v>
      </c>
      <c r="L20" s="22">
        <v>100</v>
      </c>
      <c r="M20" s="22">
        <v>14131</v>
      </c>
      <c r="N20" s="22">
        <v>14131</v>
      </c>
      <c r="O20" s="22">
        <v>100</v>
      </c>
    </row>
    <row r="21" spans="1:15" ht="20.100000000000001" customHeight="1">
      <c r="A21" s="31">
        <v>14</v>
      </c>
      <c r="B21" s="31" t="s">
        <v>48</v>
      </c>
      <c r="C21" s="23" t="s">
        <v>49</v>
      </c>
      <c r="D21" s="22">
        <v>3176</v>
      </c>
      <c r="E21" s="22">
        <v>3176</v>
      </c>
      <c r="F21" s="22">
        <v>100</v>
      </c>
      <c r="G21" s="22">
        <v>3220</v>
      </c>
      <c r="H21" s="22">
        <v>3220</v>
      </c>
      <c r="I21" s="22">
        <v>100</v>
      </c>
      <c r="J21" s="22">
        <v>3221</v>
      </c>
      <c r="K21" s="22">
        <v>3221</v>
      </c>
      <c r="L21" s="22">
        <v>100</v>
      </c>
      <c r="M21" s="22">
        <v>3243</v>
      </c>
      <c r="N21" s="22">
        <v>3243</v>
      </c>
      <c r="O21" s="22">
        <v>100</v>
      </c>
    </row>
    <row r="22" spans="1:15" ht="20.100000000000001" customHeight="1">
      <c r="A22" s="31">
        <v>15</v>
      </c>
      <c r="B22" s="31" t="s">
        <v>50</v>
      </c>
      <c r="C22" s="23" t="s">
        <v>51</v>
      </c>
      <c r="D22" s="22">
        <v>10234</v>
      </c>
      <c r="E22" s="22">
        <v>10234</v>
      </c>
      <c r="F22" s="22">
        <v>100</v>
      </c>
      <c r="G22" s="22">
        <v>10119</v>
      </c>
      <c r="H22" s="22">
        <v>10119</v>
      </c>
      <c r="I22" s="22">
        <v>100</v>
      </c>
      <c r="J22" s="22">
        <v>10291</v>
      </c>
      <c r="K22" s="22">
        <v>10291</v>
      </c>
      <c r="L22" s="22">
        <v>100</v>
      </c>
      <c r="M22" s="22">
        <v>10148</v>
      </c>
      <c r="N22" s="22">
        <v>10148</v>
      </c>
      <c r="O22" s="22">
        <v>100</v>
      </c>
    </row>
    <row r="23" spans="1:15" ht="20.100000000000001" customHeight="1">
      <c r="A23" s="31">
        <v>16</v>
      </c>
      <c r="B23" s="31" t="s">
        <v>52</v>
      </c>
      <c r="C23" s="23" t="s">
        <v>53</v>
      </c>
      <c r="D23" s="22">
        <v>11019</v>
      </c>
      <c r="E23" s="22">
        <v>11019</v>
      </c>
      <c r="F23" s="22">
        <v>100</v>
      </c>
      <c r="G23" s="22">
        <v>9960</v>
      </c>
      <c r="H23" s="22">
        <v>9960</v>
      </c>
      <c r="I23" s="22">
        <v>100</v>
      </c>
      <c r="J23" s="22">
        <v>11048</v>
      </c>
      <c r="K23" s="22">
        <v>11048</v>
      </c>
      <c r="L23" s="22">
        <v>100</v>
      </c>
      <c r="M23" s="22">
        <v>9972</v>
      </c>
      <c r="N23" s="22">
        <v>9972</v>
      </c>
      <c r="O23" s="22">
        <v>100</v>
      </c>
    </row>
    <row r="24" spans="1:15" ht="20.100000000000001" customHeight="1">
      <c r="A24" s="31">
        <v>17</v>
      </c>
      <c r="B24" s="31" t="s">
        <v>54</v>
      </c>
      <c r="C24" s="23" t="s">
        <v>55</v>
      </c>
      <c r="D24" s="22">
        <v>6281</v>
      </c>
      <c r="E24" s="22">
        <v>6281</v>
      </c>
      <c r="F24" s="22">
        <v>100</v>
      </c>
      <c r="G24" s="22">
        <v>6119</v>
      </c>
      <c r="H24" s="22">
        <v>6119</v>
      </c>
      <c r="I24" s="22">
        <v>100</v>
      </c>
      <c r="J24" s="22">
        <v>6298</v>
      </c>
      <c r="K24" s="22">
        <v>6298</v>
      </c>
      <c r="L24" s="22">
        <v>100</v>
      </c>
      <c r="M24" s="22">
        <v>6127</v>
      </c>
      <c r="N24" s="22">
        <v>6127</v>
      </c>
      <c r="O24" s="22">
        <v>100</v>
      </c>
    </row>
    <row r="25" spans="1:15" ht="20.100000000000001" customHeight="1">
      <c r="A25" s="31">
        <v>18</v>
      </c>
      <c r="B25" s="31" t="s">
        <v>56</v>
      </c>
      <c r="C25" s="23" t="s">
        <v>57</v>
      </c>
      <c r="D25" s="22">
        <v>11186</v>
      </c>
      <c r="E25" s="22">
        <v>11186</v>
      </c>
      <c r="F25" s="22">
        <v>100</v>
      </c>
      <c r="G25" s="22">
        <v>10828</v>
      </c>
      <c r="H25" s="22">
        <v>10828</v>
      </c>
      <c r="I25" s="22">
        <v>100</v>
      </c>
      <c r="J25" s="22">
        <v>11201</v>
      </c>
      <c r="K25" s="22">
        <v>11201</v>
      </c>
      <c r="L25" s="22">
        <v>100</v>
      </c>
      <c r="M25" s="22">
        <v>10831</v>
      </c>
      <c r="N25" s="22">
        <v>10831</v>
      </c>
      <c r="O25" s="22">
        <v>100</v>
      </c>
    </row>
    <row r="26" spans="1:15" ht="20.100000000000001" customHeight="1">
      <c r="A26" s="31">
        <v>19</v>
      </c>
      <c r="B26" s="31" t="s">
        <v>58</v>
      </c>
      <c r="C26" s="23" t="s">
        <v>59</v>
      </c>
      <c r="D26" s="22">
        <v>9862</v>
      </c>
      <c r="E26" s="22">
        <v>9862</v>
      </c>
      <c r="F26" s="22">
        <v>100</v>
      </c>
      <c r="G26" s="22">
        <v>9621</v>
      </c>
      <c r="H26" s="22">
        <v>9621</v>
      </c>
      <c r="I26" s="22">
        <v>100</v>
      </c>
      <c r="J26" s="22">
        <v>9890</v>
      </c>
      <c r="K26" s="22">
        <v>9890</v>
      </c>
      <c r="L26" s="22">
        <v>100</v>
      </c>
      <c r="M26" s="22">
        <v>9639</v>
      </c>
      <c r="N26" s="22">
        <v>9639</v>
      </c>
      <c r="O26" s="22">
        <v>100</v>
      </c>
    </row>
    <row r="27" spans="1:15" ht="20.100000000000001" customHeight="1">
      <c r="A27" s="31">
        <v>20</v>
      </c>
      <c r="B27" s="31" t="s">
        <v>60</v>
      </c>
      <c r="C27" s="23" t="s">
        <v>61</v>
      </c>
      <c r="D27" s="22">
        <v>10630</v>
      </c>
      <c r="E27" s="22">
        <v>10630</v>
      </c>
      <c r="F27" s="22">
        <v>100</v>
      </c>
      <c r="G27" s="22">
        <v>10717</v>
      </c>
      <c r="H27" s="22">
        <v>10717</v>
      </c>
      <c r="I27" s="22">
        <v>100</v>
      </c>
      <c r="J27" s="22">
        <v>10654</v>
      </c>
      <c r="K27" s="22">
        <v>10654</v>
      </c>
      <c r="L27" s="22">
        <v>100</v>
      </c>
      <c r="M27" s="22">
        <v>10732</v>
      </c>
      <c r="N27" s="22">
        <v>10732</v>
      </c>
      <c r="O27" s="22">
        <v>100</v>
      </c>
    </row>
    <row r="28" spans="1:15" ht="20.100000000000001" customHeight="1">
      <c r="A28" s="31">
        <v>21</v>
      </c>
      <c r="B28" s="31" t="s">
        <v>62</v>
      </c>
      <c r="C28" s="23" t="s">
        <v>63</v>
      </c>
      <c r="D28" s="22">
        <v>6921</v>
      </c>
      <c r="E28" s="22">
        <v>6921</v>
      </c>
      <c r="F28" s="22">
        <v>100</v>
      </c>
      <c r="G28" s="22">
        <v>6870</v>
      </c>
      <c r="H28" s="22">
        <v>6870</v>
      </c>
      <c r="I28" s="22">
        <v>100</v>
      </c>
      <c r="J28" s="22">
        <v>6949</v>
      </c>
      <c r="K28" s="22">
        <v>6949</v>
      </c>
      <c r="L28" s="22">
        <v>100</v>
      </c>
      <c r="M28" s="22">
        <v>6889</v>
      </c>
      <c r="N28" s="22">
        <v>6889</v>
      </c>
      <c r="O28" s="22">
        <v>100</v>
      </c>
    </row>
    <row r="29" spans="1:15" ht="20.100000000000001" customHeight="1">
      <c r="A29" s="31">
        <v>22</v>
      </c>
      <c r="B29" s="31" t="s">
        <v>64</v>
      </c>
      <c r="C29" s="23" t="s">
        <v>65</v>
      </c>
      <c r="D29" s="22">
        <v>13665</v>
      </c>
      <c r="E29" s="22">
        <v>13665</v>
      </c>
      <c r="F29" s="22">
        <v>100</v>
      </c>
      <c r="G29" s="22">
        <v>12824</v>
      </c>
      <c r="H29" s="22">
        <v>12824</v>
      </c>
      <c r="I29" s="22">
        <v>100</v>
      </c>
      <c r="J29" s="22">
        <v>13685</v>
      </c>
      <c r="K29" s="22">
        <v>13685</v>
      </c>
      <c r="L29" s="22">
        <v>100</v>
      </c>
      <c r="M29" s="22">
        <v>12835</v>
      </c>
      <c r="N29" s="22">
        <v>12835</v>
      </c>
      <c r="O29" s="22">
        <v>100</v>
      </c>
    </row>
    <row r="30" spans="1:15" ht="20.100000000000001" customHeight="1">
      <c r="A30" s="31">
        <v>23</v>
      </c>
      <c r="B30" s="31" t="s">
        <v>66</v>
      </c>
      <c r="C30" s="23" t="s">
        <v>336</v>
      </c>
      <c r="D30" s="22">
        <v>22255</v>
      </c>
      <c r="E30" s="22">
        <v>22255</v>
      </c>
      <c r="F30" s="22">
        <v>100</v>
      </c>
      <c r="G30" s="22">
        <v>19098</v>
      </c>
      <c r="H30" s="22">
        <v>19098</v>
      </c>
      <c r="I30" s="22">
        <v>100</v>
      </c>
      <c r="J30" s="22">
        <v>22279</v>
      </c>
      <c r="K30" s="22">
        <v>22279</v>
      </c>
      <c r="L30" s="22">
        <v>100</v>
      </c>
      <c r="M30" s="22">
        <v>19115</v>
      </c>
      <c r="N30" s="22">
        <v>19115</v>
      </c>
      <c r="O30" s="22">
        <v>100</v>
      </c>
    </row>
    <row r="31" spans="1:15" ht="20.100000000000001" customHeight="1">
      <c r="A31" s="31">
        <v>24</v>
      </c>
      <c r="B31" s="31" t="s">
        <v>67</v>
      </c>
      <c r="C31" s="23" t="s">
        <v>68</v>
      </c>
      <c r="D31" s="22">
        <v>16537</v>
      </c>
      <c r="E31" s="22">
        <v>16537</v>
      </c>
      <c r="F31" s="22">
        <v>100</v>
      </c>
      <c r="G31" s="22">
        <v>15304</v>
      </c>
      <c r="H31" s="22">
        <v>15304</v>
      </c>
      <c r="I31" s="22">
        <v>100</v>
      </c>
      <c r="J31" s="22">
        <v>16545</v>
      </c>
      <c r="K31" s="22">
        <v>16545</v>
      </c>
      <c r="L31" s="22">
        <v>100</v>
      </c>
      <c r="M31" s="22">
        <v>15320</v>
      </c>
      <c r="N31" s="22">
        <v>15320</v>
      </c>
      <c r="O31" s="22">
        <v>100</v>
      </c>
    </row>
    <row r="32" spans="1:15" ht="20.100000000000001" customHeight="1">
      <c r="A32" s="31">
        <v>25</v>
      </c>
      <c r="B32" s="31" t="s">
        <v>69</v>
      </c>
      <c r="C32" s="23" t="s">
        <v>70</v>
      </c>
      <c r="D32" s="22">
        <v>14831</v>
      </c>
      <c r="E32" s="22">
        <v>14831</v>
      </c>
      <c r="F32" s="22">
        <v>100</v>
      </c>
      <c r="G32" s="22">
        <v>13843</v>
      </c>
      <c r="H32" s="22">
        <v>13843</v>
      </c>
      <c r="I32" s="22">
        <v>100</v>
      </c>
      <c r="J32" s="22">
        <v>14846</v>
      </c>
      <c r="K32" s="22">
        <v>14846</v>
      </c>
      <c r="L32" s="22">
        <v>100</v>
      </c>
      <c r="M32" s="22">
        <v>13851</v>
      </c>
      <c r="N32" s="22">
        <v>13851</v>
      </c>
      <c r="O32" s="22">
        <v>100</v>
      </c>
    </row>
    <row r="33" spans="1:15" ht="20.100000000000001" customHeight="1">
      <c r="A33" s="31">
        <v>26</v>
      </c>
      <c r="B33" s="31" t="s">
        <v>71</v>
      </c>
      <c r="C33" s="23" t="s">
        <v>72</v>
      </c>
      <c r="D33" s="22">
        <v>18493</v>
      </c>
      <c r="E33" s="22">
        <v>18493</v>
      </c>
      <c r="F33" s="22">
        <v>100</v>
      </c>
      <c r="G33" s="22">
        <v>14885</v>
      </c>
      <c r="H33" s="22">
        <v>14885</v>
      </c>
      <c r="I33" s="22">
        <v>100</v>
      </c>
      <c r="J33" s="22">
        <v>18511</v>
      </c>
      <c r="K33" s="22">
        <v>18511</v>
      </c>
      <c r="L33" s="22">
        <v>100</v>
      </c>
      <c r="M33" s="22">
        <v>14902</v>
      </c>
      <c r="N33" s="22">
        <v>14902</v>
      </c>
      <c r="O33" s="22">
        <v>100</v>
      </c>
    </row>
    <row r="34" spans="1:15" ht="20.100000000000001" customHeight="1">
      <c r="A34" s="31">
        <v>27</v>
      </c>
      <c r="B34" s="31" t="s">
        <v>73</v>
      </c>
      <c r="C34" s="23" t="s">
        <v>74</v>
      </c>
      <c r="D34" s="22">
        <v>5125</v>
      </c>
      <c r="E34" s="22">
        <v>5125</v>
      </c>
      <c r="F34" s="22">
        <v>100</v>
      </c>
      <c r="G34" s="22">
        <v>4883</v>
      </c>
      <c r="H34" s="22">
        <v>4883</v>
      </c>
      <c r="I34" s="22">
        <v>100</v>
      </c>
      <c r="J34" s="22">
        <v>5131</v>
      </c>
      <c r="K34" s="22">
        <v>5131</v>
      </c>
      <c r="L34" s="22">
        <v>100</v>
      </c>
      <c r="M34" s="22">
        <v>4892</v>
      </c>
      <c r="N34" s="22">
        <v>4892</v>
      </c>
      <c r="O34" s="22">
        <v>100</v>
      </c>
    </row>
    <row r="35" spans="1:15" ht="20.100000000000001" customHeight="1">
      <c r="A35" s="31">
        <v>28</v>
      </c>
      <c r="B35" s="31" t="s">
        <v>75</v>
      </c>
      <c r="C35" s="23" t="s">
        <v>184</v>
      </c>
      <c r="D35" s="22">
        <v>4784</v>
      </c>
      <c r="E35" s="22">
        <v>4784</v>
      </c>
      <c r="F35" s="22">
        <v>100</v>
      </c>
      <c r="G35" s="22">
        <v>4609</v>
      </c>
      <c r="H35" s="22">
        <v>4609</v>
      </c>
      <c r="I35" s="22">
        <v>100</v>
      </c>
      <c r="J35" s="22">
        <v>4795</v>
      </c>
      <c r="K35" s="22">
        <v>4795</v>
      </c>
      <c r="L35" s="22">
        <v>100</v>
      </c>
      <c r="M35" s="22">
        <v>4626</v>
      </c>
      <c r="N35" s="22">
        <v>4626</v>
      </c>
      <c r="O35" s="22">
        <v>100</v>
      </c>
    </row>
    <row r="36" spans="1:15" ht="20.100000000000001" customHeight="1">
      <c r="A36" s="31">
        <v>29</v>
      </c>
      <c r="B36" s="31" t="s">
        <v>76</v>
      </c>
      <c r="C36" s="23" t="s">
        <v>77</v>
      </c>
      <c r="D36" s="22">
        <v>7473</v>
      </c>
      <c r="E36" s="22">
        <v>7473</v>
      </c>
      <c r="F36" s="22">
        <v>100</v>
      </c>
      <c r="G36" s="22">
        <v>6455</v>
      </c>
      <c r="H36" s="22">
        <v>6455</v>
      </c>
      <c r="I36" s="22">
        <v>100</v>
      </c>
      <c r="J36" s="22">
        <v>7475</v>
      </c>
      <c r="K36" s="22">
        <v>7475</v>
      </c>
      <c r="L36" s="22">
        <v>100</v>
      </c>
      <c r="M36" s="22">
        <v>6456</v>
      </c>
      <c r="N36" s="22">
        <v>6456</v>
      </c>
      <c r="O36" s="22">
        <v>100</v>
      </c>
    </row>
    <row r="37" spans="1:15" ht="20.100000000000001" customHeight="1">
      <c r="A37" s="31">
        <v>30</v>
      </c>
      <c r="B37" s="31" t="s">
        <v>78</v>
      </c>
      <c r="C37" s="23" t="s">
        <v>337</v>
      </c>
      <c r="D37" s="22">
        <v>20720</v>
      </c>
      <c r="E37" s="22">
        <v>20720</v>
      </c>
      <c r="F37" s="22">
        <v>100</v>
      </c>
      <c r="G37" s="22">
        <v>17761</v>
      </c>
      <c r="H37" s="22">
        <v>17761</v>
      </c>
      <c r="I37" s="22">
        <v>100</v>
      </c>
      <c r="J37" s="22">
        <v>20729</v>
      </c>
      <c r="K37" s="22">
        <v>20729</v>
      </c>
      <c r="L37" s="22">
        <v>100</v>
      </c>
      <c r="M37" s="22">
        <v>17769</v>
      </c>
      <c r="N37" s="22">
        <v>17769</v>
      </c>
      <c r="O37" s="22">
        <v>100</v>
      </c>
    </row>
    <row r="38" spans="1:15" ht="20.100000000000001" customHeight="1">
      <c r="A38" s="31">
        <v>31</v>
      </c>
      <c r="B38" s="31" t="s">
        <v>79</v>
      </c>
      <c r="C38" s="23" t="s">
        <v>80</v>
      </c>
      <c r="D38" s="22">
        <v>10803</v>
      </c>
      <c r="E38" s="22">
        <v>10803</v>
      </c>
      <c r="F38" s="22">
        <v>100</v>
      </c>
      <c r="G38" s="22">
        <v>9781</v>
      </c>
      <c r="H38" s="22">
        <v>9781</v>
      </c>
      <c r="I38" s="22">
        <v>100</v>
      </c>
      <c r="J38" s="22">
        <v>10813</v>
      </c>
      <c r="K38" s="22">
        <v>10813</v>
      </c>
      <c r="L38" s="22">
        <v>100</v>
      </c>
      <c r="M38" s="22">
        <v>9791</v>
      </c>
      <c r="N38" s="22">
        <v>9791</v>
      </c>
      <c r="O38" s="22">
        <v>100</v>
      </c>
    </row>
    <row r="39" spans="1:15" ht="20.100000000000001" customHeight="1">
      <c r="A39" s="31">
        <v>32</v>
      </c>
      <c r="B39" s="31" t="s">
        <v>81</v>
      </c>
      <c r="C39" s="23" t="s">
        <v>82</v>
      </c>
      <c r="D39" s="22">
        <v>13792</v>
      </c>
      <c r="E39" s="22">
        <v>13792</v>
      </c>
      <c r="F39" s="22">
        <v>100</v>
      </c>
      <c r="G39" s="22">
        <v>12334</v>
      </c>
      <c r="H39" s="22">
        <v>12334</v>
      </c>
      <c r="I39" s="22">
        <v>100</v>
      </c>
      <c r="J39" s="22">
        <v>13807</v>
      </c>
      <c r="K39" s="22">
        <v>13807</v>
      </c>
      <c r="L39" s="22">
        <v>100</v>
      </c>
      <c r="M39" s="22">
        <v>12346</v>
      </c>
      <c r="N39" s="22">
        <v>12346</v>
      </c>
      <c r="O39" s="22">
        <v>100</v>
      </c>
    </row>
    <row r="40" spans="1:15" ht="20.100000000000001" customHeight="1">
      <c r="A40" s="31">
        <v>33</v>
      </c>
      <c r="B40" s="31" t="s">
        <v>83</v>
      </c>
      <c r="C40" s="23" t="s">
        <v>84</v>
      </c>
      <c r="D40" s="22">
        <v>12188</v>
      </c>
      <c r="E40" s="22">
        <v>12188</v>
      </c>
      <c r="F40" s="22">
        <v>100</v>
      </c>
      <c r="G40" s="22">
        <v>11536</v>
      </c>
      <c r="H40" s="22">
        <v>11536</v>
      </c>
      <c r="I40" s="22">
        <v>100</v>
      </c>
      <c r="J40" s="22">
        <v>12181</v>
      </c>
      <c r="K40" s="22">
        <v>12181</v>
      </c>
      <c r="L40" s="22">
        <v>100</v>
      </c>
      <c r="M40" s="22">
        <v>11535</v>
      </c>
      <c r="N40" s="22">
        <v>11535</v>
      </c>
      <c r="O40" s="22">
        <v>100</v>
      </c>
    </row>
    <row r="41" spans="1:15" ht="20.100000000000001" customHeight="1">
      <c r="A41" s="31">
        <v>34</v>
      </c>
      <c r="B41" s="31" t="s">
        <v>85</v>
      </c>
      <c r="C41" s="23" t="s">
        <v>338</v>
      </c>
      <c r="D41" s="22">
        <v>20595</v>
      </c>
      <c r="E41" s="22">
        <v>20595</v>
      </c>
      <c r="F41" s="22">
        <v>100</v>
      </c>
      <c r="G41" s="22">
        <v>18160</v>
      </c>
      <c r="H41" s="22">
        <v>18160</v>
      </c>
      <c r="I41" s="22">
        <v>100</v>
      </c>
      <c r="J41" s="22">
        <v>20611</v>
      </c>
      <c r="K41" s="22">
        <v>20611</v>
      </c>
      <c r="L41" s="22">
        <v>100</v>
      </c>
      <c r="M41" s="22">
        <v>18172</v>
      </c>
      <c r="N41" s="22">
        <v>18172</v>
      </c>
      <c r="O41" s="22">
        <v>100</v>
      </c>
    </row>
    <row r="42" spans="1:15" ht="20.100000000000001" customHeight="1">
      <c r="A42" s="100" t="s">
        <v>8</v>
      </c>
      <c r="B42" s="101"/>
      <c r="C42" s="102"/>
      <c r="D42" s="35">
        <f>SUM(D8:D41)</f>
        <v>404552</v>
      </c>
      <c r="E42" s="35">
        <f>SUM(E8:E41)</f>
        <v>404552</v>
      </c>
      <c r="F42" s="37">
        <f>E42/D42*100</f>
        <v>100</v>
      </c>
      <c r="G42" s="35">
        <f>SUM(G8:G41)</f>
        <v>373786</v>
      </c>
      <c r="H42" s="35">
        <f>SUM(H8:H41)</f>
        <v>373786</v>
      </c>
      <c r="I42" s="37">
        <f>H42/G42*100</f>
        <v>100</v>
      </c>
      <c r="J42" s="35">
        <f>SUM(J8:J41)</f>
        <v>405641</v>
      </c>
      <c r="K42" s="35">
        <f>SUM(K8:K41)</f>
        <v>405641</v>
      </c>
      <c r="L42" s="37">
        <f>K42/J42*100</f>
        <v>100</v>
      </c>
      <c r="M42" s="35">
        <f>SUM(M8:M41)</f>
        <v>374468</v>
      </c>
      <c r="N42" s="35">
        <f>SUM(N8:N41)</f>
        <v>374468</v>
      </c>
      <c r="O42" s="37">
        <f>N42/M42*100</f>
        <v>100</v>
      </c>
    </row>
  </sheetData>
  <mergeCells count="15">
    <mergeCell ref="D6:F6"/>
    <mergeCell ref="G6:I6"/>
    <mergeCell ref="J6:L6"/>
    <mergeCell ref="M6:O6"/>
    <mergeCell ref="A42:C42"/>
    <mergeCell ref="C6:C7"/>
    <mergeCell ref="B6:B7"/>
    <mergeCell ref="A6:A7"/>
    <mergeCell ref="A1:O1"/>
    <mergeCell ref="A2:O2"/>
    <mergeCell ref="A3:O3"/>
    <mergeCell ref="A4:O4"/>
    <mergeCell ref="A5:C5"/>
    <mergeCell ref="D5:I5"/>
    <mergeCell ref="J5:O5"/>
  </mergeCells>
  <pageMargins left="0" right="0" top="0.25" bottom="0.25" header="0.3" footer="0.3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opLeftCell="C1" workbookViewId="0">
      <selection activeCell="A3" sqref="A3:O3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5" width="9" style="20" bestFit="1" customWidth="1"/>
    <col min="6" max="6" width="8.140625" style="20" bestFit="1" customWidth="1"/>
    <col min="7" max="8" width="9" style="20" bestFit="1" customWidth="1"/>
    <col min="9" max="9" width="8.140625" style="20" bestFit="1" customWidth="1"/>
    <col min="10" max="11" width="9" style="20" bestFit="1" customWidth="1"/>
    <col min="12" max="12" width="8.140625" style="20" bestFit="1" customWidth="1"/>
    <col min="13" max="14" width="9" style="20" bestFit="1" customWidth="1"/>
    <col min="15" max="15" width="8.140625" style="20" bestFit="1" customWidth="1"/>
    <col min="16" max="16384" width="9.140625" style="20"/>
  </cols>
  <sheetData>
    <row r="1" spans="1:15" ht="20.100000000000001" customHeight="1">
      <c r="A1" s="100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20.100000000000001" customHeight="1">
      <c r="A2" s="100" t="s">
        <v>188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20.100000000000001" customHeight="1">
      <c r="A3" s="100" t="s">
        <v>341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20.100000000000001" customHeight="1">
      <c r="A4" s="100" t="s">
        <v>237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20.100000000000001" customHeight="1">
      <c r="A5" s="99"/>
      <c r="B5" s="99"/>
      <c r="C5" s="99"/>
      <c r="D5" s="100" t="s">
        <v>18</v>
      </c>
      <c r="E5" s="101"/>
      <c r="F5" s="101"/>
      <c r="G5" s="101"/>
      <c r="H5" s="101"/>
      <c r="I5" s="102"/>
      <c r="J5" s="100" t="s">
        <v>19</v>
      </c>
      <c r="K5" s="101"/>
      <c r="L5" s="101"/>
      <c r="M5" s="101"/>
      <c r="N5" s="101"/>
      <c r="O5" s="102"/>
    </row>
    <row r="6" spans="1:15" ht="20.100000000000001" customHeight="1">
      <c r="A6" s="97" t="s">
        <v>22</v>
      </c>
      <c r="B6" s="97" t="s">
        <v>88</v>
      </c>
      <c r="C6" s="97" t="s">
        <v>23</v>
      </c>
      <c r="D6" s="100" t="s">
        <v>6</v>
      </c>
      <c r="E6" s="101"/>
      <c r="F6" s="102"/>
      <c r="G6" s="100" t="s">
        <v>7</v>
      </c>
      <c r="H6" s="101"/>
      <c r="I6" s="102"/>
      <c r="J6" s="100" t="s">
        <v>6</v>
      </c>
      <c r="K6" s="101"/>
      <c r="L6" s="102"/>
      <c r="M6" s="100" t="s">
        <v>7</v>
      </c>
      <c r="N6" s="101"/>
      <c r="O6" s="102"/>
    </row>
    <row r="7" spans="1:15" ht="20.100000000000001" customHeight="1">
      <c r="A7" s="98"/>
      <c r="B7" s="98"/>
      <c r="C7" s="98"/>
      <c r="D7" s="21" t="s">
        <v>24</v>
      </c>
      <c r="E7" s="21" t="s">
        <v>25</v>
      </c>
      <c r="F7" s="21" t="s">
        <v>26</v>
      </c>
      <c r="G7" s="21" t="s">
        <v>24</v>
      </c>
      <c r="H7" s="21" t="s">
        <v>25</v>
      </c>
      <c r="I7" s="21" t="s">
        <v>26</v>
      </c>
      <c r="J7" s="21" t="s">
        <v>24</v>
      </c>
      <c r="K7" s="21" t="s">
        <v>25</v>
      </c>
      <c r="L7" s="21" t="s">
        <v>26</v>
      </c>
      <c r="M7" s="21" t="s">
        <v>24</v>
      </c>
      <c r="N7" s="21" t="s">
        <v>25</v>
      </c>
      <c r="O7" s="21" t="s">
        <v>26</v>
      </c>
    </row>
    <row r="8" spans="1:15" ht="20.100000000000001" customHeight="1">
      <c r="A8" s="21">
        <v>1</v>
      </c>
      <c r="B8" s="21" t="s">
        <v>27</v>
      </c>
      <c r="C8" s="33" t="s">
        <v>185</v>
      </c>
      <c r="D8" s="24">
        <v>21804</v>
      </c>
      <c r="E8" s="24">
        <v>21804</v>
      </c>
      <c r="F8" s="24">
        <v>100</v>
      </c>
      <c r="G8" s="24">
        <v>21047</v>
      </c>
      <c r="H8" s="24">
        <v>21047</v>
      </c>
      <c r="I8" s="24">
        <v>100</v>
      </c>
      <c r="J8" s="24">
        <v>21820</v>
      </c>
      <c r="K8" s="24">
        <v>21820</v>
      </c>
      <c r="L8" s="24">
        <v>100</v>
      </c>
      <c r="M8" s="24">
        <v>21060</v>
      </c>
      <c r="N8" s="24">
        <v>21060</v>
      </c>
      <c r="O8" s="24">
        <v>100</v>
      </c>
    </row>
    <row r="9" spans="1:15" ht="20.100000000000001" customHeight="1">
      <c r="A9" s="21">
        <v>2</v>
      </c>
      <c r="B9" s="21" t="s">
        <v>28</v>
      </c>
      <c r="C9" s="33" t="s">
        <v>186</v>
      </c>
      <c r="D9" s="24">
        <v>26809</v>
      </c>
      <c r="E9" s="24">
        <v>26809</v>
      </c>
      <c r="F9" s="24">
        <v>100</v>
      </c>
      <c r="G9" s="24">
        <v>27076</v>
      </c>
      <c r="H9" s="24">
        <v>27076</v>
      </c>
      <c r="I9" s="24">
        <v>100</v>
      </c>
      <c r="J9" s="24">
        <v>26823</v>
      </c>
      <c r="K9" s="24">
        <v>26823</v>
      </c>
      <c r="L9" s="24">
        <v>100</v>
      </c>
      <c r="M9" s="24">
        <v>27083</v>
      </c>
      <c r="N9" s="24">
        <v>27083</v>
      </c>
      <c r="O9" s="24">
        <v>100</v>
      </c>
    </row>
    <row r="10" spans="1:15" ht="20.100000000000001" customHeight="1">
      <c r="A10" s="21">
        <v>3</v>
      </c>
      <c r="B10" s="21" t="s">
        <v>29</v>
      </c>
      <c r="C10" s="33" t="s">
        <v>30</v>
      </c>
      <c r="D10" s="24">
        <v>6413</v>
      </c>
      <c r="E10" s="24">
        <v>6413</v>
      </c>
      <c r="F10" s="24">
        <v>100</v>
      </c>
      <c r="G10" s="24">
        <v>5902</v>
      </c>
      <c r="H10" s="24">
        <v>5902</v>
      </c>
      <c r="I10" s="24">
        <v>100</v>
      </c>
      <c r="J10" s="24">
        <v>6433</v>
      </c>
      <c r="K10" s="24">
        <v>6433</v>
      </c>
      <c r="L10" s="24">
        <v>100</v>
      </c>
      <c r="M10" s="24">
        <v>5919</v>
      </c>
      <c r="N10" s="24">
        <v>5919</v>
      </c>
      <c r="O10" s="24">
        <v>100</v>
      </c>
    </row>
    <row r="11" spans="1:15" ht="20.100000000000001" customHeight="1">
      <c r="A11" s="21">
        <v>4</v>
      </c>
      <c r="B11" s="21" t="s">
        <v>31</v>
      </c>
      <c r="C11" s="33" t="s">
        <v>183</v>
      </c>
      <c r="D11" s="24">
        <v>7016</v>
      </c>
      <c r="E11" s="24">
        <v>7016</v>
      </c>
      <c r="F11" s="24">
        <v>100</v>
      </c>
      <c r="G11" s="24">
        <v>6289</v>
      </c>
      <c r="H11" s="24">
        <v>6289</v>
      </c>
      <c r="I11" s="24">
        <v>100</v>
      </c>
      <c r="J11" s="24">
        <v>7019</v>
      </c>
      <c r="K11" s="24">
        <v>7019</v>
      </c>
      <c r="L11" s="24">
        <v>100</v>
      </c>
      <c r="M11" s="24">
        <v>6290</v>
      </c>
      <c r="N11" s="24">
        <v>6290</v>
      </c>
      <c r="O11" s="24">
        <v>100</v>
      </c>
    </row>
    <row r="12" spans="1:15" ht="20.100000000000001" customHeight="1">
      <c r="A12" s="21">
        <v>5</v>
      </c>
      <c r="B12" s="21" t="s">
        <v>32</v>
      </c>
      <c r="C12" s="33" t="s">
        <v>33</v>
      </c>
      <c r="D12" s="24">
        <v>8273</v>
      </c>
      <c r="E12" s="24">
        <v>8273</v>
      </c>
      <c r="F12" s="24">
        <v>100</v>
      </c>
      <c r="G12" s="24">
        <v>7567</v>
      </c>
      <c r="H12" s="24">
        <v>7567</v>
      </c>
      <c r="I12" s="24">
        <v>100</v>
      </c>
      <c r="J12" s="24">
        <v>8277</v>
      </c>
      <c r="K12" s="24">
        <v>8277</v>
      </c>
      <c r="L12" s="24">
        <v>100</v>
      </c>
      <c r="M12" s="24">
        <v>7569</v>
      </c>
      <c r="N12" s="24">
        <v>7569</v>
      </c>
      <c r="O12" s="24">
        <v>100</v>
      </c>
    </row>
    <row r="13" spans="1:15" ht="20.100000000000001" customHeight="1">
      <c r="A13" s="21">
        <v>6</v>
      </c>
      <c r="B13" s="21" t="s">
        <v>34</v>
      </c>
      <c r="C13" s="33" t="s">
        <v>35</v>
      </c>
      <c r="D13" s="24">
        <v>10048</v>
      </c>
      <c r="E13" s="24">
        <v>10048</v>
      </c>
      <c r="F13" s="24">
        <v>100</v>
      </c>
      <c r="G13" s="24">
        <v>9334</v>
      </c>
      <c r="H13" s="24">
        <v>9334</v>
      </c>
      <c r="I13" s="24">
        <v>100</v>
      </c>
      <c r="J13" s="24">
        <v>10048</v>
      </c>
      <c r="K13" s="24">
        <v>10048</v>
      </c>
      <c r="L13" s="24">
        <v>100</v>
      </c>
      <c r="M13" s="24">
        <v>9334</v>
      </c>
      <c r="N13" s="24">
        <v>9334</v>
      </c>
      <c r="O13" s="24">
        <v>100</v>
      </c>
    </row>
    <row r="14" spans="1:15" ht="20.100000000000001" customHeight="1">
      <c r="A14" s="21">
        <v>7</v>
      </c>
      <c r="B14" s="21" t="s">
        <v>36</v>
      </c>
      <c r="C14" s="33" t="s">
        <v>37</v>
      </c>
      <c r="D14" s="24">
        <v>6326</v>
      </c>
      <c r="E14" s="24">
        <v>6326</v>
      </c>
      <c r="F14" s="24">
        <v>100</v>
      </c>
      <c r="G14" s="24">
        <v>5604</v>
      </c>
      <c r="H14" s="24">
        <v>5604</v>
      </c>
      <c r="I14" s="24">
        <v>100</v>
      </c>
      <c r="J14" s="24">
        <v>6326</v>
      </c>
      <c r="K14" s="24">
        <v>6326</v>
      </c>
      <c r="L14" s="24">
        <v>100</v>
      </c>
      <c r="M14" s="24">
        <v>5606</v>
      </c>
      <c r="N14" s="24">
        <v>5606</v>
      </c>
      <c r="O14" s="24">
        <v>100</v>
      </c>
    </row>
    <row r="15" spans="1:15" ht="20.100000000000001" customHeight="1">
      <c r="A15" s="21">
        <v>8</v>
      </c>
      <c r="B15" s="21" t="s">
        <v>38</v>
      </c>
      <c r="C15" s="33" t="s">
        <v>334</v>
      </c>
      <c r="D15" s="24">
        <v>11805</v>
      </c>
      <c r="E15" s="24">
        <v>11805</v>
      </c>
      <c r="F15" s="24">
        <v>100</v>
      </c>
      <c r="G15" s="24">
        <v>9831</v>
      </c>
      <c r="H15" s="24">
        <v>9831</v>
      </c>
      <c r="I15" s="24">
        <v>100</v>
      </c>
      <c r="J15" s="24">
        <v>11811</v>
      </c>
      <c r="K15" s="24">
        <v>11811</v>
      </c>
      <c r="L15" s="24">
        <v>100</v>
      </c>
      <c r="M15" s="24">
        <v>9834</v>
      </c>
      <c r="N15" s="24">
        <v>9834</v>
      </c>
      <c r="O15" s="24">
        <v>100</v>
      </c>
    </row>
    <row r="16" spans="1:15" ht="20.100000000000001" customHeight="1">
      <c r="A16" s="21">
        <v>9</v>
      </c>
      <c r="B16" s="21" t="s">
        <v>39</v>
      </c>
      <c r="C16" s="33" t="s">
        <v>40</v>
      </c>
      <c r="D16" s="24">
        <v>5717</v>
      </c>
      <c r="E16" s="24">
        <v>5717</v>
      </c>
      <c r="F16" s="24">
        <v>100</v>
      </c>
      <c r="G16" s="24">
        <v>5443</v>
      </c>
      <c r="H16" s="24">
        <v>5443</v>
      </c>
      <c r="I16" s="24">
        <v>100</v>
      </c>
      <c r="J16" s="24">
        <v>5735</v>
      </c>
      <c r="K16" s="24">
        <v>5735</v>
      </c>
      <c r="L16" s="24">
        <v>100</v>
      </c>
      <c r="M16" s="24">
        <v>5452</v>
      </c>
      <c r="N16" s="24">
        <v>5452</v>
      </c>
      <c r="O16" s="24">
        <v>100</v>
      </c>
    </row>
    <row r="17" spans="1:15" ht="20.100000000000001" customHeight="1">
      <c r="A17" s="21">
        <v>10</v>
      </c>
      <c r="B17" s="21" t="s">
        <v>41</v>
      </c>
      <c r="C17" s="33" t="s">
        <v>335</v>
      </c>
      <c r="D17" s="24">
        <v>18215</v>
      </c>
      <c r="E17" s="24">
        <v>18215</v>
      </c>
      <c r="F17" s="24">
        <v>100</v>
      </c>
      <c r="G17" s="24">
        <v>17319</v>
      </c>
      <c r="H17" s="24">
        <v>17319</v>
      </c>
      <c r="I17" s="24">
        <v>100</v>
      </c>
      <c r="J17" s="24">
        <v>18236</v>
      </c>
      <c r="K17" s="24">
        <v>18236</v>
      </c>
      <c r="L17" s="24">
        <v>100</v>
      </c>
      <c r="M17" s="24">
        <v>17336</v>
      </c>
      <c r="N17" s="24">
        <v>17336</v>
      </c>
      <c r="O17" s="24">
        <v>100</v>
      </c>
    </row>
    <row r="18" spans="1:15" ht="20.100000000000001" customHeight="1">
      <c r="A18" s="21">
        <v>11</v>
      </c>
      <c r="B18" s="21" t="s">
        <v>42</v>
      </c>
      <c r="C18" s="33" t="s">
        <v>43</v>
      </c>
      <c r="D18" s="24">
        <v>10260</v>
      </c>
      <c r="E18" s="24">
        <v>10260</v>
      </c>
      <c r="F18" s="24">
        <v>100</v>
      </c>
      <c r="G18" s="24">
        <v>9250</v>
      </c>
      <c r="H18" s="24">
        <v>9250</v>
      </c>
      <c r="I18" s="24">
        <v>100</v>
      </c>
      <c r="J18" s="24">
        <v>10262</v>
      </c>
      <c r="K18" s="24">
        <v>10262</v>
      </c>
      <c r="L18" s="24">
        <v>100</v>
      </c>
      <c r="M18" s="24">
        <v>9251</v>
      </c>
      <c r="N18" s="24">
        <v>9251</v>
      </c>
      <c r="O18" s="24">
        <v>100</v>
      </c>
    </row>
    <row r="19" spans="1:15" ht="20.100000000000001" customHeight="1">
      <c r="A19" s="21">
        <v>12</v>
      </c>
      <c r="B19" s="21" t="s">
        <v>44</v>
      </c>
      <c r="C19" s="33" t="s">
        <v>45</v>
      </c>
      <c r="D19" s="24">
        <v>6835</v>
      </c>
      <c r="E19" s="24">
        <v>6835</v>
      </c>
      <c r="F19" s="24">
        <v>100</v>
      </c>
      <c r="G19" s="24">
        <v>6484</v>
      </c>
      <c r="H19" s="24">
        <v>6484</v>
      </c>
      <c r="I19" s="24">
        <v>100</v>
      </c>
      <c r="J19" s="24">
        <v>6836</v>
      </c>
      <c r="K19" s="24">
        <v>6836</v>
      </c>
      <c r="L19" s="24">
        <v>100</v>
      </c>
      <c r="M19" s="24">
        <v>6484</v>
      </c>
      <c r="N19" s="24">
        <v>6484</v>
      </c>
      <c r="O19" s="24">
        <v>100</v>
      </c>
    </row>
    <row r="20" spans="1:15" ht="20.100000000000001" customHeight="1">
      <c r="A20" s="21">
        <v>13</v>
      </c>
      <c r="B20" s="21" t="s">
        <v>46</v>
      </c>
      <c r="C20" s="33" t="s">
        <v>47</v>
      </c>
      <c r="D20" s="24">
        <v>15160</v>
      </c>
      <c r="E20" s="24">
        <v>15160</v>
      </c>
      <c r="F20" s="24">
        <v>100</v>
      </c>
      <c r="G20" s="24">
        <v>14131</v>
      </c>
      <c r="H20" s="24">
        <v>14131</v>
      </c>
      <c r="I20" s="24">
        <v>100</v>
      </c>
      <c r="J20" s="24">
        <v>15182</v>
      </c>
      <c r="K20" s="24">
        <v>15182</v>
      </c>
      <c r="L20" s="24">
        <v>100</v>
      </c>
      <c r="M20" s="24">
        <v>14133</v>
      </c>
      <c r="N20" s="24">
        <v>14133</v>
      </c>
      <c r="O20" s="24">
        <v>100</v>
      </c>
    </row>
    <row r="21" spans="1:15" ht="20.100000000000001" customHeight="1">
      <c r="A21" s="21">
        <v>14</v>
      </c>
      <c r="B21" s="21" t="s">
        <v>48</v>
      </c>
      <c r="C21" s="33" t="s">
        <v>49</v>
      </c>
      <c r="D21" s="24">
        <v>3221</v>
      </c>
      <c r="E21" s="24">
        <v>3221</v>
      </c>
      <c r="F21" s="24">
        <v>100</v>
      </c>
      <c r="G21" s="24">
        <v>3243</v>
      </c>
      <c r="H21" s="24">
        <v>3243</v>
      </c>
      <c r="I21" s="24">
        <v>100</v>
      </c>
      <c r="J21" s="24">
        <v>3234</v>
      </c>
      <c r="K21" s="24">
        <v>3234</v>
      </c>
      <c r="L21" s="24">
        <v>100</v>
      </c>
      <c r="M21" s="24">
        <v>3249</v>
      </c>
      <c r="N21" s="24">
        <v>3249</v>
      </c>
      <c r="O21" s="24">
        <v>100</v>
      </c>
    </row>
    <row r="22" spans="1:15" ht="20.100000000000001" customHeight="1">
      <c r="A22" s="21">
        <v>15</v>
      </c>
      <c r="B22" s="21" t="s">
        <v>50</v>
      </c>
      <c r="C22" s="33" t="s">
        <v>51</v>
      </c>
      <c r="D22" s="24">
        <v>10291</v>
      </c>
      <c r="E22" s="24">
        <v>10291</v>
      </c>
      <c r="F22" s="24">
        <v>100</v>
      </c>
      <c r="G22" s="24">
        <v>10148</v>
      </c>
      <c r="H22" s="24">
        <v>10148</v>
      </c>
      <c r="I22" s="24">
        <v>100</v>
      </c>
      <c r="J22" s="24">
        <v>10294</v>
      </c>
      <c r="K22" s="24">
        <v>10294</v>
      </c>
      <c r="L22" s="24">
        <v>100</v>
      </c>
      <c r="M22" s="24">
        <v>10160</v>
      </c>
      <c r="N22" s="24">
        <v>10160</v>
      </c>
      <c r="O22" s="24">
        <v>100</v>
      </c>
    </row>
    <row r="23" spans="1:15" ht="20.100000000000001" customHeight="1">
      <c r="A23" s="21">
        <v>16</v>
      </c>
      <c r="B23" s="21" t="s">
        <v>52</v>
      </c>
      <c r="C23" s="33" t="s">
        <v>53</v>
      </c>
      <c r="D23" s="24">
        <v>11048</v>
      </c>
      <c r="E23" s="24">
        <v>11048</v>
      </c>
      <c r="F23" s="24">
        <v>100</v>
      </c>
      <c r="G23" s="24">
        <v>9972</v>
      </c>
      <c r="H23" s="24">
        <v>9972</v>
      </c>
      <c r="I23" s="24">
        <v>100</v>
      </c>
      <c r="J23" s="24">
        <v>11050</v>
      </c>
      <c r="K23" s="24">
        <v>11050</v>
      </c>
      <c r="L23" s="24">
        <v>100</v>
      </c>
      <c r="M23" s="24">
        <v>9973</v>
      </c>
      <c r="N23" s="24">
        <v>9973</v>
      </c>
      <c r="O23" s="24">
        <v>100</v>
      </c>
    </row>
    <row r="24" spans="1:15" ht="20.100000000000001" customHeight="1">
      <c r="A24" s="21">
        <v>17</v>
      </c>
      <c r="B24" s="21" t="s">
        <v>54</v>
      </c>
      <c r="C24" s="33" t="s">
        <v>55</v>
      </c>
      <c r="D24" s="24">
        <v>6298</v>
      </c>
      <c r="E24" s="24">
        <v>6298</v>
      </c>
      <c r="F24" s="24">
        <v>100</v>
      </c>
      <c r="G24" s="24">
        <v>6127</v>
      </c>
      <c r="H24" s="24">
        <v>6127</v>
      </c>
      <c r="I24" s="24">
        <v>100</v>
      </c>
      <c r="J24" s="24">
        <v>6305</v>
      </c>
      <c r="K24" s="24">
        <v>6305</v>
      </c>
      <c r="L24" s="24">
        <v>100</v>
      </c>
      <c r="M24" s="24">
        <v>6133</v>
      </c>
      <c r="N24" s="24">
        <v>6133</v>
      </c>
      <c r="O24" s="24">
        <v>100</v>
      </c>
    </row>
    <row r="25" spans="1:15" ht="20.100000000000001" customHeight="1">
      <c r="A25" s="21">
        <v>18</v>
      </c>
      <c r="B25" s="21" t="s">
        <v>56</v>
      </c>
      <c r="C25" s="33" t="s">
        <v>57</v>
      </c>
      <c r="D25" s="24">
        <v>11201</v>
      </c>
      <c r="E25" s="24">
        <v>11201</v>
      </c>
      <c r="F25" s="24">
        <v>100</v>
      </c>
      <c r="G25" s="24">
        <v>10831</v>
      </c>
      <c r="H25" s="24">
        <v>10831</v>
      </c>
      <c r="I25" s="24">
        <v>100</v>
      </c>
      <c r="J25" s="24">
        <v>11213</v>
      </c>
      <c r="K25" s="24">
        <v>11213</v>
      </c>
      <c r="L25" s="24">
        <v>100</v>
      </c>
      <c r="M25" s="24">
        <v>10840</v>
      </c>
      <c r="N25" s="24">
        <v>10840</v>
      </c>
      <c r="O25" s="24">
        <v>100</v>
      </c>
    </row>
    <row r="26" spans="1:15" ht="20.100000000000001" customHeight="1">
      <c r="A26" s="21">
        <v>19</v>
      </c>
      <c r="B26" s="21" t="s">
        <v>58</v>
      </c>
      <c r="C26" s="33" t="s">
        <v>59</v>
      </c>
      <c r="D26" s="24">
        <v>9890</v>
      </c>
      <c r="E26" s="24">
        <v>9890</v>
      </c>
      <c r="F26" s="24">
        <v>100</v>
      </c>
      <c r="G26" s="24">
        <v>9639</v>
      </c>
      <c r="H26" s="24">
        <v>9639</v>
      </c>
      <c r="I26" s="24">
        <v>100</v>
      </c>
      <c r="J26" s="24">
        <v>9906</v>
      </c>
      <c r="K26" s="24">
        <v>9906</v>
      </c>
      <c r="L26" s="24">
        <v>100</v>
      </c>
      <c r="M26" s="24">
        <v>9648</v>
      </c>
      <c r="N26" s="24">
        <v>9648</v>
      </c>
      <c r="O26" s="24">
        <v>100</v>
      </c>
    </row>
    <row r="27" spans="1:15" ht="20.100000000000001" customHeight="1">
      <c r="A27" s="21">
        <v>20</v>
      </c>
      <c r="B27" s="21" t="s">
        <v>60</v>
      </c>
      <c r="C27" s="33" t="s">
        <v>61</v>
      </c>
      <c r="D27" s="24">
        <v>10654</v>
      </c>
      <c r="E27" s="24">
        <v>10654</v>
      </c>
      <c r="F27" s="24">
        <v>100</v>
      </c>
      <c r="G27" s="24">
        <v>10732</v>
      </c>
      <c r="H27" s="24">
        <v>10732</v>
      </c>
      <c r="I27" s="24">
        <v>100</v>
      </c>
      <c r="J27" s="24">
        <v>10658</v>
      </c>
      <c r="K27" s="24">
        <v>10658</v>
      </c>
      <c r="L27" s="24">
        <v>100</v>
      </c>
      <c r="M27" s="24">
        <v>10738</v>
      </c>
      <c r="N27" s="24">
        <v>10738</v>
      </c>
      <c r="O27" s="24">
        <v>100</v>
      </c>
    </row>
    <row r="28" spans="1:15" ht="20.100000000000001" customHeight="1">
      <c r="A28" s="21">
        <v>21</v>
      </c>
      <c r="B28" s="21" t="s">
        <v>62</v>
      </c>
      <c r="C28" s="33" t="s">
        <v>63</v>
      </c>
      <c r="D28" s="24">
        <v>6949</v>
      </c>
      <c r="E28" s="24">
        <v>6949</v>
      </c>
      <c r="F28" s="24">
        <v>100</v>
      </c>
      <c r="G28" s="24">
        <v>6889</v>
      </c>
      <c r="H28" s="24">
        <v>6889</v>
      </c>
      <c r="I28" s="24">
        <v>100</v>
      </c>
      <c r="J28" s="24">
        <v>6955</v>
      </c>
      <c r="K28" s="24">
        <v>6955</v>
      </c>
      <c r="L28" s="24">
        <v>100</v>
      </c>
      <c r="M28" s="24">
        <v>6892</v>
      </c>
      <c r="N28" s="24">
        <v>6892</v>
      </c>
      <c r="O28" s="24">
        <v>100</v>
      </c>
    </row>
    <row r="29" spans="1:15" ht="20.100000000000001" customHeight="1">
      <c r="A29" s="21">
        <v>22</v>
      </c>
      <c r="B29" s="21" t="s">
        <v>64</v>
      </c>
      <c r="C29" s="33" t="s">
        <v>65</v>
      </c>
      <c r="D29" s="24">
        <v>13685</v>
      </c>
      <c r="E29" s="24">
        <v>13685</v>
      </c>
      <c r="F29" s="24">
        <v>100</v>
      </c>
      <c r="G29" s="24">
        <v>12835</v>
      </c>
      <c r="H29" s="24">
        <v>12835</v>
      </c>
      <c r="I29" s="24">
        <v>100</v>
      </c>
      <c r="J29" s="24">
        <v>13697</v>
      </c>
      <c r="K29" s="24">
        <v>13697</v>
      </c>
      <c r="L29" s="24">
        <v>100</v>
      </c>
      <c r="M29" s="24">
        <v>12842</v>
      </c>
      <c r="N29" s="24">
        <v>12842</v>
      </c>
      <c r="O29" s="24">
        <v>100</v>
      </c>
    </row>
    <row r="30" spans="1:15" ht="20.100000000000001" customHeight="1">
      <c r="A30" s="21">
        <v>23</v>
      </c>
      <c r="B30" s="21" t="s">
        <v>66</v>
      </c>
      <c r="C30" s="33" t="s">
        <v>336</v>
      </c>
      <c r="D30" s="24">
        <v>22279</v>
      </c>
      <c r="E30" s="24">
        <v>22279</v>
      </c>
      <c r="F30" s="24">
        <v>100</v>
      </c>
      <c r="G30" s="24">
        <v>19115</v>
      </c>
      <c r="H30" s="24">
        <v>19115</v>
      </c>
      <c r="I30" s="24">
        <v>100</v>
      </c>
      <c r="J30" s="24">
        <v>22280</v>
      </c>
      <c r="K30" s="24">
        <v>22280</v>
      </c>
      <c r="L30" s="24">
        <v>100</v>
      </c>
      <c r="M30" s="24">
        <v>19116</v>
      </c>
      <c r="N30" s="24">
        <v>19116</v>
      </c>
      <c r="O30" s="24">
        <v>100</v>
      </c>
    </row>
    <row r="31" spans="1:15" ht="20.100000000000001" customHeight="1">
      <c r="A31" s="21">
        <v>24</v>
      </c>
      <c r="B31" s="21" t="s">
        <v>67</v>
      </c>
      <c r="C31" s="33" t="s">
        <v>68</v>
      </c>
      <c r="D31" s="24">
        <v>16545</v>
      </c>
      <c r="E31" s="24">
        <v>16545</v>
      </c>
      <c r="F31" s="24">
        <v>100</v>
      </c>
      <c r="G31" s="24">
        <v>15320</v>
      </c>
      <c r="H31" s="24">
        <v>15320</v>
      </c>
      <c r="I31" s="24">
        <v>100</v>
      </c>
      <c r="J31" s="24">
        <v>16562</v>
      </c>
      <c r="K31" s="24">
        <v>16562</v>
      </c>
      <c r="L31" s="24">
        <v>100</v>
      </c>
      <c r="M31" s="24">
        <v>15333</v>
      </c>
      <c r="N31" s="24">
        <v>15333</v>
      </c>
      <c r="O31" s="24">
        <v>100</v>
      </c>
    </row>
    <row r="32" spans="1:15" ht="20.100000000000001" customHeight="1">
      <c r="A32" s="21">
        <v>25</v>
      </c>
      <c r="B32" s="21" t="s">
        <v>69</v>
      </c>
      <c r="C32" s="33" t="s">
        <v>70</v>
      </c>
      <c r="D32" s="24">
        <v>14846</v>
      </c>
      <c r="E32" s="24">
        <v>14846</v>
      </c>
      <c r="F32" s="24">
        <v>100</v>
      </c>
      <c r="G32" s="24">
        <v>13851</v>
      </c>
      <c r="H32" s="24">
        <v>13851</v>
      </c>
      <c r="I32" s="24">
        <v>100</v>
      </c>
      <c r="J32" s="24">
        <v>14850</v>
      </c>
      <c r="K32" s="24">
        <v>14850</v>
      </c>
      <c r="L32" s="24">
        <v>100</v>
      </c>
      <c r="M32" s="24">
        <v>13857</v>
      </c>
      <c r="N32" s="24">
        <v>13857</v>
      </c>
      <c r="O32" s="24">
        <v>100</v>
      </c>
    </row>
    <row r="33" spans="1:15" ht="20.100000000000001" customHeight="1">
      <c r="A33" s="21">
        <v>26</v>
      </c>
      <c r="B33" s="21" t="s">
        <v>71</v>
      </c>
      <c r="C33" s="33" t="s">
        <v>72</v>
      </c>
      <c r="D33" s="24">
        <v>18511</v>
      </c>
      <c r="E33" s="24">
        <v>18511</v>
      </c>
      <c r="F33" s="24">
        <v>100</v>
      </c>
      <c r="G33" s="24">
        <v>14902</v>
      </c>
      <c r="H33" s="24">
        <v>14902</v>
      </c>
      <c r="I33" s="24">
        <v>100</v>
      </c>
      <c r="J33" s="24">
        <v>18511</v>
      </c>
      <c r="K33" s="24">
        <v>18511</v>
      </c>
      <c r="L33" s="24">
        <v>100</v>
      </c>
      <c r="M33" s="24">
        <v>14902</v>
      </c>
      <c r="N33" s="24">
        <v>14902</v>
      </c>
      <c r="O33" s="24">
        <v>100</v>
      </c>
    </row>
    <row r="34" spans="1:15" ht="20.100000000000001" customHeight="1">
      <c r="A34" s="21">
        <v>27</v>
      </c>
      <c r="B34" s="21" t="s">
        <v>73</v>
      </c>
      <c r="C34" s="33" t="s">
        <v>74</v>
      </c>
      <c r="D34" s="24">
        <v>5131</v>
      </c>
      <c r="E34" s="24">
        <v>5131</v>
      </c>
      <c r="F34" s="24">
        <v>100</v>
      </c>
      <c r="G34" s="24">
        <v>4892</v>
      </c>
      <c r="H34" s="24">
        <v>4892</v>
      </c>
      <c r="I34" s="24">
        <v>100</v>
      </c>
      <c r="J34" s="24">
        <v>5137</v>
      </c>
      <c r="K34" s="24">
        <v>5137</v>
      </c>
      <c r="L34" s="24">
        <v>100</v>
      </c>
      <c r="M34" s="24">
        <v>4893</v>
      </c>
      <c r="N34" s="24">
        <v>4893</v>
      </c>
      <c r="O34" s="24">
        <v>100</v>
      </c>
    </row>
    <row r="35" spans="1:15" ht="20.100000000000001" customHeight="1">
      <c r="A35" s="21">
        <v>28</v>
      </c>
      <c r="B35" s="21" t="s">
        <v>75</v>
      </c>
      <c r="C35" s="33" t="s">
        <v>184</v>
      </c>
      <c r="D35" s="24">
        <v>4795</v>
      </c>
      <c r="E35" s="24">
        <v>4795</v>
      </c>
      <c r="F35" s="24">
        <v>100</v>
      </c>
      <c r="G35" s="24">
        <v>4626</v>
      </c>
      <c r="H35" s="24">
        <v>4626</v>
      </c>
      <c r="I35" s="24">
        <v>100</v>
      </c>
      <c r="J35" s="24">
        <v>4796</v>
      </c>
      <c r="K35" s="24">
        <v>4796</v>
      </c>
      <c r="L35" s="24">
        <v>100</v>
      </c>
      <c r="M35" s="24">
        <v>4626</v>
      </c>
      <c r="N35" s="24">
        <v>4626</v>
      </c>
      <c r="O35" s="24">
        <v>100</v>
      </c>
    </row>
    <row r="36" spans="1:15" ht="20.100000000000001" customHeight="1">
      <c r="A36" s="21">
        <v>29</v>
      </c>
      <c r="B36" s="21" t="s">
        <v>76</v>
      </c>
      <c r="C36" s="33" t="s">
        <v>77</v>
      </c>
      <c r="D36" s="24">
        <v>7475</v>
      </c>
      <c r="E36" s="24">
        <v>7475</v>
      </c>
      <c r="F36" s="24">
        <v>100</v>
      </c>
      <c r="G36" s="24">
        <v>6456</v>
      </c>
      <c r="H36" s="24">
        <v>6456</v>
      </c>
      <c r="I36" s="24">
        <v>100</v>
      </c>
      <c r="J36" s="24">
        <v>7475</v>
      </c>
      <c r="K36" s="24">
        <v>7475</v>
      </c>
      <c r="L36" s="24">
        <v>100</v>
      </c>
      <c r="M36" s="24">
        <v>6456</v>
      </c>
      <c r="N36" s="24">
        <v>6456</v>
      </c>
      <c r="O36" s="24">
        <v>100</v>
      </c>
    </row>
    <row r="37" spans="1:15" ht="20.100000000000001" customHeight="1">
      <c r="A37" s="21">
        <v>30</v>
      </c>
      <c r="B37" s="21" t="s">
        <v>78</v>
      </c>
      <c r="C37" s="33" t="s">
        <v>337</v>
      </c>
      <c r="D37" s="24">
        <v>20729</v>
      </c>
      <c r="E37" s="24">
        <v>20729</v>
      </c>
      <c r="F37" s="24">
        <v>100</v>
      </c>
      <c r="G37" s="24">
        <v>17769</v>
      </c>
      <c r="H37" s="24">
        <v>17769</v>
      </c>
      <c r="I37" s="24">
        <v>100</v>
      </c>
      <c r="J37" s="24">
        <v>20744</v>
      </c>
      <c r="K37" s="24">
        <v>20744</v>
      </c>
      <c r="L37" s="24">
        <v>100</v>
      </c>
      <c r="M37" s="24">
        <v>17779</v>
      </c>
      <c r="N37" s="24">
        <v>17779</v>
      </c>
      <c r="O37" s="24">
        <v>100</v>
      </c>
    </row>
    <row r="38" spans="1:15" ht="20.100000000000001" customHeight="1">
      <c r="A38" s="21">
        <v>31</v>
      </c>
      <c r="B38" s="21" t="s">
        <v>79</v>
      </c>
      <c r="C38" s="33" t="s">
        <v>80</v>
      </c>
      <c r="D38" s="24">
        <v>10813</v>
      </c>
      <c r="E38" s="24">
        <v>10813</v>
      </c>
      <c r="F38" s="24">
        <v>100</v>
      </c>
      <c r="G38" s="24">
        <v>9791</v>
      </c>
      <c r="H38" s="24">
        <v>9791</v>
      </c>
      <c r="I38" s="24">
        <v>100</v>
      </c>
      <c r="J38" s="24">
        <v>10814</v>
      </c>
      <c r="K38" s="24">
        <v>10814</v>
      </c>
      <c r="L38" s="24">
        <v>100</v>
      </c>
      <c r="M38" s="24">
        <v>9791</v>
      </c>
      <c r="N38" s="24">
        <v>9791</v>
      </c>
      <c r="O38" s="24">
        <v>100</v>
      </c>
    </row>
    <row r="39" spans="1:15" ht="20.100000000000001" customHeight="1">
      <c r="A39" s="21">
        <v>32</v>
      </c>
      <c r="B39" s="21" t="s">
        <v>81</v>
      </c>
      <c r="C39" s="33" t="s">
        <v>82</v>
      </c>
      <c r="D39" s="24">
        <v>13807</v>
      </c>
      <c r="E39" s="24">
        <v>13807</v>
      </c>
      <c r="F39" s="24">
        <v>100</v>
      </c>
      <c r="G39" s="24">
        <v>12346</v>
      </c>
      <c r="H39" s="24">
        <v>12346</v>
      </c>
      <c r="I39" s="24">
        <v>100</v>
      </c>
      <c r="J39" s="24">
        <v>13807</v>
      </c>
      <c r="K39" s="24">
        <v>13807</v>
      </c>
      <c r="L39" s="24">
        <v>100</v>
      </c>
      <c r="M39" s="24">
        <v>12348</v>
      </c>
      <c r="N39" s="24">
        <v>12348</v>
      </c>
      <c r="O39" s="24">
        <v>100</v>
      </c>
    </row>
    <row r="40" spans="1:15" ht="20.100000000000001" customHeight="1">
      <c r="A40" s="21">
        <v>33</v>
      </c>
      <c r="B40" s="21" t="s">
        <v>83</v>
      </c>
      <c r="C40" s="33" t="s">
        <v>84</v>
      </c>
      <c r="D40" s="24">
        <v>12181</v>
      </c>
      <c r="E40" s="24">
        <v>12181</v>
      </c>
      <c r="F40" s="24">
        <v>100</v>
      </c>
      <c r="G40" s="24">
        <v>11535</v>
      </c>
      <c r="H40" s="24">
        <v>11535</v>
      </c>
      <c r="I40" s="24">
        <v>100</v>
      </c>
      <c r="J40" s="24">
        <v>12190</v>
      </c>
      <c r="K40" s="24">
        <v>12190</v>
      </c>
      <c r="L40" s="24">
        <v>100</v>
      </c>
      <c r="M40" s="24">
        <v>11538</v>
      </c>
      <c r="N40" s="24">
        <v>11538</v>
      </c>
      <c r="O40" s="24">
        <v>100</v>
      </c>
    </row>
    <row r="41" spans="1:15" ht="20.100000000000001" customHeight="1">
      <c r="A41" s="21">
        <v>34</v>
      </c>
      <c r="B41" s="21" t="s">
        <v>85</v>
      </c>
      <c r="C41" s="33" t="s">
        <v>338</v>
      </c>
      <c r="D41" s="24">
        <v>20611</v>
      </c>
      <c r="E41" s="24">
        <v>20611</v>
      </c>
      <c r="F41" s="24">
        <v>100</v>
      </c>
      <c r="G41" s="24">
        <v>18172</v>
      </c>
      <c r="H41" s="24">
        <v>18172</v>
      </c>
      <c r="I41" s="24">
        <v>100</v>
      </c>
      <c r="J41" s="24">
        <v>20618</v>
      </c>
      <c r="K41" s="24">
        <v>20618</v>
      </c>
      <c r="L41" s="24">
        <v>100</v>
      </c>
      <c r="M41" s="24">
        <v>18173</v>
      </c>
      <c r="N41" s="24">
        <v>18173</v>
      </c>
      <c r="O41" s="24">
        <v>100</v>
      </c>
    </row>
    <row r="42" spans="1:15" ht="20.100000000000001" customHeight="1">
      <c r="A42" s="100" t="s">
        <v>8</v>
      </c>
      <c r="B42" s="101"/>
      <c r="C42" s="102"/>
      <c r="D42" s="34">
        <f>SUM(D8:D41)</f>
        <v>405641</v>
      </c>
      <c r="E42" s="34">
        <f>SUM(E8:E41)</f>
        <v>405641</v>
      </c>
      <c r="F42" s="38">
        <f>E42/D42*100</f>
        <v>100</v>
      </c>
      <c r="G42" s="34">
        <f>SUM(G8:G41)</f>
        <v>374468</v>
      </c>
      <c r="H42" s="34">
        <f>SUM(H8:H41)</f>
        <v>374468</v>
      </c>
      <c r="I42" s="38">
        <f>H42/G42*100</f>
        <v>100</v>
      </c>
      <c r="J42" s="34">
        <f>SUM(J8:J41)</f>
        <v>405904</v>
      </c>
      <c r="K42" s="34">
        <f>SUM(K8:K41)</f>
        <v>405904</v>
      </c>
      <c r="L42" s="38">
        <f>K42/J42*100</f>
        <v>100</v>
      </c>
      <c r="M42" s="34">
        <f>SUM(M8:M41)</f>
        <v>374638</v>
      </c>
      <c r="N42" s="34">
        <f>SUM(N8:N41)</f>
        <v>374638</v>
      </c>
      <c r="O42" s="38">
        <f>N42/M42*100</f>
        <v>100</v>
      </c>
    </row>
  </sheetData>
  <mergeCells count="15">
    <mergeCell ref="A1:O1"/>
    <mergeCell ref="A2:O2"/>
    <mergeCell ref="A3:O3"/>
    <mergeCell ref="A4:O4"/>
    <mergeCell ref="A5:C5"/>
    <mergeCell ref="D5:I5"/>
    <mergeCell ref="J5:O5"/>
    <mergeCell ref="D6:F6"/>
    <mergeCell ref="G6:I6"/>
    <mergeCell ref="J6:L6"/>
    <mergeCell ref="M6:O6"/>
    <mergeCell ref="A42:C42"/>
    <mergeCell ref="C6:C7"/>
    <mergeCell ref="B6:B7"/>
    <mergeCell ref="A6:A7"/>
  </mergeCells>
  <pageMargins left="0" right="0" top="0.25" bottom="0.2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4"/>
  <sheetViews>
    <sheetView workbookViewId="0">
      <selection activeCell="F14" sqref="F14"/>
    </sheetView>
  </sheetViews>
  <sheetFormatPr defaultRowHeight="14.25"/>
  <cols>
    <col min="1" max="1" width="9.140625" style="20"/>
    <col min="2" max="2" width="9.140625" style="39"/>
    <col min="3" max="3" width="19.5703125" style="20" bestFit="1" customWidth="1"/>
    <col min="4" max="4" width="10.28515625" style="20" bestFit="1" customWidth="1"/>
    <col min="5" max="5" width="9" style="20" bestFit="1" customWidth="1"/>
    <col min="6" max="7" width="10.28515625" style="20" bestFit="1" customWidth="1"/>
    <col min="8" max="8" width="9" style="20" bestFit="1" customWidth="1"/>
    <col min="9" max="9" width="10.28515625" style="20" bestFit="1" customWidth="1"/>
    <col min="10" max="12" width="9" style="20" bestFit="1" customWidth="1"/>
    <col min="13" max="16384" width="9.140625" style="20"/>
  </cols>
  <sheetData>
    <row r="2" spans="2:12" ht="20.100000000000001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20.100000000000001" customHeight="1">
      <c r="B3" s="93" t="s">
        <v>165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2:12" ht="20.100000000000001" customHeight="1">
      <c r="B4" s="93" t="s">
        <v>341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20.100000000000001" customHeight="1">
      <c r="B5" s="93" t="s">
        <v>238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ht="20.100000000000001" customHeight="1">
      <c r="B6" s="93" t="s">
        <v>16</v>
      </c>
      <c r="C6" s="93" t="s">
        <v>176</v>
      </c>
      <c r="D6" s="93" t="s">
        <v>13</v>
      </c>
      <c r="E6" s="93"/>
      <c r="F6" s="93"/>
      <c r="G6" s="93" t="s">
        <v>14</v>
      </c>
      <c r="H6" s="93"/>
      <c r="I6" s="93"/>
      <c r="J6" s="93" t="s">
        <v>189</v>
      </c>
      <c r="K6" s="93"/>
      <c r="L6" s="93"/>
    </row>
    <row r="7" spans="2:12" ht="20.100000000000001" customHeight="1">
      <c r="B7" s="93"/>
      <c r="C7" s="93"/>
      <c r="D7" s="31" t="s">
        <v>6</v>
      </c>
      <c r="E7" s="31" t="s">
        <v>7</v>
      </c>
      <c r="F7" s="31" t="s">
        <v>8</v>
      </c>
      <c r="G7" s="31" t="s">
        <v>6</v>
      </c>
      <c r="H7" s="31" t="s">
        <v>7</v>
      </c>
      <c r="I7" s="31" t="s">
        <v>8</v>
      </c>
      <c r="J7" s="31" t="s">
        <v>6</v>
      </c>
      <c r="K7" s="31" t="s">
        <v>7</v>
      </c>
      <c r="L7" s="31" t="s">
        <v>8</v>
      </c>
    </row>
    <row r="8" spans="2:12" ht="20.100000000000001" customHeight="1">
      <c r="B8" s="31">
        <v>1</v>
      </c>
      <c r="C8" s="23" t="s">
        <v>351</v>
      </c>
      <c r="D8" s="24">
        <v>10634</v>
      </c>
      <c r="E8" s="24">
        <v>2984</v>
      </c>
      <c r="F8" s="24">
        <v>13618</v>
      </c>
      <c r="G8" s="24">
        <v>10634</v>
      </c>
      <c r="H8" s="24">
        <v>2984</v>
      </c>
      <c r="I8" s="24">
        <v>13618</v>
      </c>
      <c r="J8" s="24">
        <v>100</v>
      </c>
      <c r="K8" s="24">
        <v>100</v>
      </c>
      <c r="L8" s="24">
        <v>100</v>
      </c>
    </row>
    <row r="9" spans="2:12" ht="20.100000000000001" customHeight="1">
      <c r="B9" s="31">
        <v>2</v>
      </c>
      <c r="C9" s="23" t="s">
        <v>352</v>
      </c>
      <c r="D9" s="24">
        <v>15952</v>
      </c>
      <c r="E9" s="24">
        <v>5808</v>
      </c>
      <c r="F9" s="24">
        <v>21760</v>
      </c>
      <c r="G9" s="24">
        <v>15952</v>
      </c>
      <c r="H9" s="24">
        <v>5808</v>
      </c>
      <c r="I9" s="24">
        <v>21760</v>
      </c>
      <c r="J9" s="24">
        <v>100</v>
      </c>
      <c r="K9" s="24">
        <v>100</v>
      </c>
      <c r="L9" s="24">
        <v>100</v>
      </c>
    </row>
    <row r="10" spans="2:12" ht="20.100000000000001" customHeight="1">
      <c r="B10" s="31">
        <v>3</v>
      </c>
      <c r="C10" s="23" t="s">
        <v>353</v>
      </c>
      <c r="D10" s="24">
        <v>8467</v>
      </c>
      <c r="E10" s="24">
        <v>3134</v>
      </c>
      <c r="F10" s="24">
        <v>11601</v>
      </c>
      <c r="G10" s="24">
        <v>8467</v>
      </c>
      <c r="H10" s="24">
        <v>3134</v>
      </c>
      <c r="I10" s="24">
        <v>11601</v>
      </c>
      <c r="J10" s="24">
        <v>100</v>
      </c>
      <c r="K10" s="24">
        <v>100</v>
      </c>
      <c r="L10" s="24">
        <v>100</v>
      </c>
    </row>
    <row r="11" spans="2:12" ht="20.100000000000001" customHeight="1">
      <c r="B11" s="31">
        <v>4</v>
      </c>
      <c r="C11" s="23" t="s">
        <v>354</v>
      </c>
      <c r="D11" s="24">
        <v>32190</v>
      </c>
      <c r="E11" s="24">
        <v>13429</v>
      </c>
      <c r="F11" s="24">
        <v>45619</v>
      </c>
      <c r="G11" s="24">
        <v>32190</v>
      </c>
      <c r="H11" s="24">
        <v>13429</v>
      </c>
      <c r="I11" s="24">
        <v>45619</v>
      </c>
      <c r="J11" s="24">
        <v>100</v>
      </c>
      <c r="K11" s="24">
        <v>100</v>
      </c>
      <c r="L11" s="24">
        <v>100</v>
      </c>
    </row>
    <row r="12" spans="2:12" ht="20.100000000000001" customHeight="1">
      <c r="B12" s="31">
        <v>5</v>
      </c>
      <c r="C12" s="23" t="s">
        <v>18</v>
      </c>
      <c r="D12" s="24">
        <v>26451</v>
      </c>
      <c r="E12" s="24">
        <v>11103</v>
      </c>
      <c r="F12" s="24">
        <v>37554</v>
      </c>
      <c r="G12" s="24">
        <v>26451</v>
      </c>
      <c r="H12" s="24">
        <v>11103</v>
      </c>
      <c r="I12" s="24">
        <v>37554</v>
      </c>
      <c r="J12" s="24">
        <v>100</v>
      </c>
      <c r="K12" s="24">
        <v>100</v>
      </c>
      <c r="L12" s="24">
        <v>100</v>
      </c>
    </row>
    <row r="13" spans="2:12" ht="20.100000000000001" customHeight="1">
      <c r="B13" s="31">
        <v>6</v>
      </c>
      <c r="C13" s="23" t="s">
        <v>355</v>
      </c>
      <c r="D13" s="24">
        <v>13193</v>
      </c>
      <c r="E13" s="24">
        <v>5351</v>
      </c>
      <c r="F13" s="24">
        <v>18544</v>
      </c>
      <c r="G13" s="24">
        <v>13193</v>
      </c>
      <c r="H13" s="24">
        <v>5351</v>
      </c>
      <c r="I13" s="24">
        <v>18544</v>
      </c>
      <c r="J13" s="24">
        <v>100</v>
      </c>
      <c r="K13" s="24">
        <v>100</v>
      </c>
      <c r="L13" s="24">
        <v>100</v>
      </c>
    </row>
    <row r="14" spans="2:12">
      <c r="B14" s="103"/>
      <c r="C14" s="103"/>
    </row>
  </sheetData>
  <mergeCells count="10">
    <mergeCell ref="B14:C14"/>
    <mergeCell ref="B2:L2"/>
    <mergeCell ref="B3:L3"/>
    <mergeCell ref="B4:L4"/>
    <mergeCell ref="B5:L5"/>
    <mergeCell ref="G6:I6"/>
    <mergeCell ref="J6:L6"/>
    <mergeCell ref="D6:F6"/>
    <mergeCell ref="C6:C7"/>
    <mergeCell ref="B6:B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3"/>
  <sheetViews>
    <sheetView topLeftCell="A31" workbookViewId="0">
      <selection activeCell="L43" sqref="L43"/>
    </sheetView>
  </sheetViews>
  <sheetFormatPr defaultRowHeight="14.25"/>
  <cols>
    <col min="1" max="1" width="6.42578125" style="20" bestFit="1" customWidth="1"/>
    <col min="2" max="2" width="6.85546875" style="20" bestFit="1" customWidth="1"/>
    <col min="3" max="3" width="21.85546875" style="20" bestFit="1" customWidth="1"/>
    <col min="4" max="5" width="7.7109375" style="20" bestFit="1" customWidth="1"/>
    <col min="6" max="6" width="8.140625" style="20" bestFit="1" customWidth="1"/>
    <col min="7" max="8" width="7.7109375" style="20" bestFit="1" customWidth="1"/>
    <col min="9" max="9" width="8.140625" style="20" bestFit="1" customWidth="1"/>
    <col min="10" max="11" width="7.7109375" style="20" bestFit="1" customWidth="1"/>
    <col min="12" max="12" width="8.140625" style="20" bestFit="1" customWidth="1"/>
    <col min="13" max="14" width="7.7109375" style="20" bestFit="1" customWidth="1"/>
    <col min="15" max="15" width="8.140625" style="20" bestFit="1" customWidth="1"/>
    <col min="16" max="16384" width="9.140625" style="20"/>
  </cols>
  <sheetData>
    <row r="2" spans="1:15" ht="15.75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5.75" customHeight="1">
      <c r="A3" s="100" t="s">
        <v>227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.75" customHeight="1">
      <c r="A4" s="100" t="s">
        <v>341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5.75" customHeight="1">
      <c r="A5" s="100" t="s">
        <v>239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5.75" customHeight="1">
      <c r="A6" s="100" t="s">
        <v>21</v>
      </c>
      <c r="B6" s="101"/>
      <c r="C6" s="102"/>
      <c r="D6" s="100" t="s">
        <v>17</v>
      </c>
      <c r="E6" s="101"/>
      <c r="F6" s="101"/>
      <c r="G6" s="101"/>
      <c r="H6" s="101"/>
      <c r="I6" s="102"/>
      <c r="J6" s="100" t="s">
        <v>166</v>
      </c>
      <c r="K6" s="101"/>
      <c r="L6" s="101"/>
      <c r="M6" s="101"/>
      <c r="N6" s="101"/>
      <c r="O6" s="102"/>
    </row>
    <row r="7" spans="1:15" ht="15.75" customHeight="1">
      <c r="A7" s="97" t="s">
        <v>22</v>
      </c>
      <c r="B7" s="97" t="s">
        <v>88</v>
      </c>
      <c r="C7" s="97" t="s">
        <v>23</v>
      </c>
      <c r="D7" s="100" t="s">
        <v>6</v>
      </c>
      <c r="E7" s="101"/>
      <c r="F7" s="102"/>
      <c r="G7" s="100" t="s">
        <v>7</v>
      </c>
      <c r="H7" s="101"/>
      <c r="I7" s="102"/>
      <c r="J7" s="100" t="s">
        <v>6</v>
      </c>
      <c r="K7" s="101"/>
      <c r="L7" s="102"/>
      <c r="M7" s="100" t="s">
        <v>7</v>
      </c>
      <c r="N7" s="101"/>
      <c r="O7" s="102"/>
    </row>
    <row r="8" spans="1:15" ht="28.5">
      <c r="A8" s="98"/>
      <c r="B8" s="98"/>
      <c r="C8" s="98"/>
      <c r="D8" s="31" t="s">
        <v>24</v>
      </c>
      <c r="E8" s="31" t="s">
        <v>25</v>
      </c>
      <c r="F8" s="31" t="s">
        <v>26</v>
      </c>
      <c r="G8" s="31" t="s">
        <v>24</v>
      </c>
      <c r="H8" s="31" t="s">
        <v>25</v>
      </c>
      <c r="I8" s="31" t="s">
        <v>26</v>
      </c>
      <c r="J8" s="31" t="s">
        <v>24</v>
      </c>
      <c r="K8" s="31" t="s">
        <v>25</v>
      </c>
      <c r="L8" s="31" t="s">
        <v>26</v>
      </c>
      <c r="M8" s="31" t="s">
        <v>24</v>
      </c>
      <c r="N8" s="31" t="s">
        <v>25</v>
      </c>
      <c r="O8" s="31" t="s">
        <v>26</v>
      </c>
    </row>
    <row r="9" spans="1:15" ht="20.100000000000001" customHeight="1">
      <c r="A9" s="31">
        <v>1</v>
      </c>
      <c r="B9" s="31" t="s">
        <v>27</v>
      </c>
      <c r="C9" s="23" t="s">
        <v>185</v>
      </c>
      <c r="D9" s="24">
        <v>3163</v>
      </c>
      <c r="E9" s="24">
        <v>3163</v>
      </c>
      <c r="F9" s="24">
        <v>100</v>
      </c>
      <c r="G9" s="24">
        <v>1637</v>
      </c>
      <c r="H9" s="24">
        <v>1637</v>
      </c>
      <c r="I9" s="24">
        <v>100</v>
      </c>
      <c r="J9" s="24">
        <v>3153</v>
      </c>
      <c r="K9" s="24">
        <v>3153</v>
      </c>
      <c r="L9" s="24">
        <v>100</v>
      </c>
      <c r="M9" s="24">
        <v>1632</v>
      </c>
      <c r="N9" s="24">
        <v>1632</v>
      </c>
      <c r="O9" s="24">
        <v>100</v>
      </c>
    </row>
    <row r="10" spans="1:15" ht="20.100000000000001" customHeight="1">
      <c r="A10" s="31">
        <v>2</v>
      </c>
      <c r="B10" s="31" t="s">
        <v>28</v>
      </c>
      <c r="C10" s="23" t="s">
        <v>186</v>
      </c>
      <c r="D10" s="24">
        <v>6378</v>
      </c>
      <c r="E10" s="24">
        <v>6378</v>
      </c>
      <c r="F10" s="24">
        <v>100</v>
      </c>
      <c r="G10" s="24">
        <v>3391</v>
      </c>
      <c r="H10" s="24">
        <v>3391</v>
      </c>
      <c r="I10" s="24">
        <v>100</v>
      </c>
      <c r="J10" s="24">
        <v>6359</v>
      </c>
      <c r="K10" s="24">
        <v>6359</v>
      </c>
      <c r="L10" s="24">
        <v>100</v>
      </c>
      <c r="M10" s="24">
        <v>3378</v>
      </c>
      <c r="N10" s="24">
        <v>3378</v>
      </c>
      <c r="O10" s="24">
        <v>100</v>
      </c>
    </row>
    <row r="11" spans="1:15" ht="20.100000000000001" customHeight="1">
      <c r="A11" s="31">
        <v>3</v>
      </c>
      <c r="B11" s="31" t="s">
        <v>29</v>
      </c>
      <c r="C11" s="23" t="s">
        <v>30</v>
      </c>
      <c r="D11" s="24">
        <v>182</v>
      </c>
      <c r="E11" s="24">
        <v>182</v>
      </c>
      <c r="F11" s="24">
        <v>100</v>
      </c>
      <c r="G11" s="24">
        <v>95</v>
      </c>
      <c r="H11" s="24">
        <v>95</v>
      </c>
      <c r="I11" s="24">
        <v>100</v>
      </c>
      <c r="J11" s="24">
        <v>182</v>
      </c>
      <c r="K11" s="24">
        <v>182</v>
      </c>
      <c r="L11" s="24">
        <v>100</v>
      </c>
      <c r="M11" s="24">
        <v>92</v>
      </c>
      <c r="N11" s="24">
        <v>92</v>
      </c>
      <c r="O11" s="24">
        <v>100</v>
      </c>
    </row>
    <row r="12" spans="1:15" ht="20.100000000000001" customHeight="1">
      <c r="A12" s="31">
        <v>4</v>
      </c>
      <c r="B12" s="31" t="s">
        <v>31</v>
      </c>
      <c r="C12" s="23" t="s">
        <v>183</v>
      </c>
      <c r="D12" s="24">
        <v>288</v>
      </c>
      <c r="E12" s="24">
        <v>288</v>
      </c>
      <c r="F12" s="24">
        <v>100</v>
      </c>
      <c r="G12" s="24">
        <v>119</v>
      </c>
      <c r="H12" s="24">
        <v>119</v>
      </c>
      <c r="I12" s="24">
        <v>100</v>
      </c>
      <c r="J12" s="24">
        <v>287</v>
      </c>
      <c r="K12" s="24">
        <v>287</v>
      </c>
      <c r="L12" s="24">
        <v>100</v>
      </c>
      <c r="M12" s="24">
        <v>119</v>
      </c>
      <c r="N12" s="24">
        <v>119</v>
      </c>
      <c r="O12" s="24">
        <v>100</v>
      </c>
    </row>
    <row r="13" spans="1:15" ht="20.100000000000001" customHeight="1">
      <c r="A13" s="31">
        <v>5</v>
      </c>
      <c r="B13" s="31" t="s">
        <v>32</v>
      </c>
      <c r="C13" s="23" t="s">
        <v>33</v>
      </c>
      <c r="D13" s="24">
        <v>322</v>
      </c>
      <c r="E13" s="24">
        <v>322</v>
      </c>
      <c r="F13" s="24">
        <v>100</v>
      </c>
      <c r="G13" s="24">
        <v>141</v>
      </c>
      <c r="H13" s="24">
        <v>141</v>
      </c>
      <c r="I13" s="24">
        <v>100</v>
      </c>
      <c r="J13" s="24">
        <v>323</v>
      </c>
      <c r="K13" s="24">
        <v>323</v>
      </c>
      <c r="L13" s="24">
        <v>100</v>
      </c>
      <c r="M13" s="24">
        <v>140</v>
      </c>
      <c r="N13" s="24">
        <v>140</v>
      </c>
      <c r="O13" s="24">
        <v>100</v>
      </c>
    </row>
    <row r="14" spans="1:15" ht="20.100000000000001" customHeight="1">
      <c r="A14" s="31">
        <v>6</v>
      </c>
      <c r="B14" s="31" t="s">
        <v>34</v>
      </c>
      <c r="C14" s="23" t="s">
        <v>35</v>
      </c>
      <c r="D14" s="24">
        <v>378</v>
      </c>
      <c r="E14" s="24">
        <v>378</v>
      </c>
      <c r="F14" s="24">
        <v>100</v>
      </c>
      <c r="G14" s="24">
        <v>142</v>
      </c>
      <c r="H14" s="24">
        <v>142</v>
      </c>
      <c r="I14" s="24">
        <v>100</v>
      </c>
      <c r="J14" s="24">
        <v>377</v>
      </c>
      <c r="K14" s="24">
        <v>377</v>
      </c>
      <c r="L14" s="24">
        <v>100</v>
      </c>
      <c r="M14" s="24">
        <v>142</v>
      </c>
      <c r="N14" s="24">
        <v>142</v>
      </c>
      <c r="O14" s="24">
        <v>100</v>
      </c>
    </row>
    <row r="15" spans="1:15" ht="20.100000000000001" customHeight="1">
      <c r="A15" s="31">
        <v>7</v>
      </c>
      <c r="B15" s="31" t="s">
        <v>36</v>
      </c>
      <c r="C15" s="23" t="s">
        <v>37</v>
      </c>
      <c r="D15" s="24">
        <v>358</v>
      </c>
      <c r="E15" s="24">
        <v>358</v>
      </c>
      <c r="F15" s="24">
        <v>100</v>
      </c>
      <c r="G15" s="24">
        <v>198</v>
      </c>
      <c r="H15" s="24">
        <v>198</v>
      </c>
      <c r="I15" s="24">
        <v>100</v>
      </c>
      <c r="J15" s="24">
        <v>358</v>
      </c>
      <c r="K15" s="24">
        <v>358</v>
      </c>
      <c r="L15" s="24">
        <v>100</v>
      </c>
      <c r="M15" s="24">
        <v>195</v>
      </c>
      <c r="N15" s="24">
        <v>195</v>
      </c>
      <c r="O15" s="24">
        <v>100</v>
      </c>
    </row>
    <row r="16" spans="1:15" ht="20.100000000000001" customHeight="1">
      <c r="A16" s="31">
        <v>8</v>
      </c>
      <c r="B16" s="31" t="s">
        <v>38</v>
      </c>
      <c r="C16" s="23" t="s">
        <v>334</v>
      </c>
      <c r="D16" s="24">
        <v>1097</v>
      </c>
      <c r="E16" s="24">
        <v>1097</v>
      </c>
      <c r="F16" s="24">
        <v>100</v>
      </c>
      <c r="G16" s="24">
        <v>540</v>
      </c>
      <c r="H16" s="24">
        <v>540</v>
      </c>
      <c r="I16" s="24">
        <v>100</v>
      </c>
      <c r="J16" s="24">
        <v>1091</v>
      </c>
      <c r="K16" s="24">
        <v>1091</v>
      </c>
      <c r="L16" s="24">
        <v>100</v>
      </c>
      <c r="M16" s="24">
        <v>535</v>
      </c>
      <c r="N16" s="24">
        <v>535</v>
      </c>
      <c r="O16" s="24">
        <v>100</v>
      </c>
    </row>
    <row r="17" spans="1:15" ht="20.100000000000001" customHeight="1">
      <c r="A17" s="31">
        <v>9</v>
      </c>
      <c r="B17" s="31" t="s">
        <v>39</v>
      </c>
      <c r="C17" s="23" t="s">
        <v>40</v>
      </c>
      <c r="D17" s="24">
        <v>494</v>
      </c>
      <c r="E17" s="24">
        <v>494</v>
      </c>
      <c r="F17" s="24">
        <v>100</v>
      </c>
      <c r="G17" s="24">
        <v>191</v>
      </c>
      <c r="H17" s="24">
        <v>191</v>
      </c>
      <c r="I17" s="24">
        <v>100</v>
      </c>
      <c r="J17" s="24">
        <v>486</v>
      </c>
      <c r="K17" s="24">
        <v>486</v>
      </c>
      <c r="L17" s="24">
        <v>100</v>
      </c>
      <c r="M17" s="24">
        <v>190</v>
      </c>
      <c r="N17" s="24">
        <v>190</v>
      </c>
      <c r="O17" s="24">
        <v>100</v>
      </c>
    </row>
    <row r="18" spans="1:15" ht="20.100000000000001" customHeight="1">
      <c r="A18" s="31">
        <v>10</v>
      </c>
      <c r="B18" s="31" t="s">
        <v>41</v>
      </c>
      <c r="C18" s="23" t="s">
        <v>335</v>
      </c>
      <c r="D18" s="24">
        <v>1695</v>
      </c>
      <c r="E18" s="24">
        <v>1695</v>
      </c>
      <c r="F18" s="24">
        <v>100</v>
      </c>
      <c r="G18" s="24">
        <v>686</v>
      </c>
      <c r="H18" s="24">
        <v>686</v>
      </c>
      <c r="I18" s="24">
        <v>100</v>
      </c>
      <c r="J18" s="24">
        <v>1696</v>
      </c>
      <c r="K18" s="24">
        <v>1696</v>
      </c>
      <c r="L18" s="24">
        <v>100</v>
      </c>
      <c r="M18" s="24">
        <v>683</v>
      </c>
      <c r="N18" s="24">
        <v>683</v>
      </c>
      <c r="O18" s="24">
        <v>100</v>
      </c>
    </row>
    <row r="19" spans="1:15" ht="20.100000000000001" customHeight="1">
      <c r="A19" s="31">
        <v>11</v>
      </c>
      <c r="B19" s="31" t="s">
        <v>42</v>
      </c>
      <c r="C19" s="23" t="s">
        <v>43</v>
      </c>
      <c r="D19" s="24">
        <v>442</v>
      </c>
      <c r="E19" s="24">
        <v>442</v>
      </c>
      <c r="F19" s="24">
        <v>100</v>
      </c>
      <c r="G19" s="24">
        <v>190</v>
      </c>
      <c r="H19" s="24">
        <v>190</v>
      </c>
      <c r="I19" s="24">
        <v>100</v>
      </c>
      <c r="J19" s="24">
        <v>443</v>
      </c>
      <c r="K19" s="24">
        <v>443</v>
      </c>
      <c r="L19" s="24">
        <v>100</v>
      </c>
      <c r="M19" s="24">
        <v>189</v>
      </c>
      <c r="N19" s="24">
        <v>189</v>
      </c>
      <c r="O19" s="24">
        <v>100</v>
      </c>
    </row>
    <row r="20" spans="1:15" ht="20.100000000000001" customHeight="1">
      <c r="A20" s="31">
        <v>12</v>
      </c>
      <c r="B20" s="31" t="s">
        <v>44</v>
      </c>
      <c r="C20" s="23" t="s">
        <v>45</v>
      </c>
      <c r="D20" s="24">
        <v>621</v>
      </c>
      <c r="E20" s="24">
        <v>621</v>
      </c>
      <c r="F20" s="24">
        <v>100</v>
      </c>
      <c r="G20" s="24">
        <v>218</v>
      </c>
      <c r="H20" s="24">
        <v>218</v>
      </c>
      <c r="I20" s="24">
        <v>100</v>
      </c>
      <c r="J20" s="24">
        <v>620</v>
      </c>
      <c r="K20" s="24">
        <v>620</v>
      </c>
      <c r="L20" s="24">
        <v>100</v>
      </c>
      <c r="M20" s="24">
        <v>214</v>
      </c>
      <c r="N20" s="24">
        <v>214</v>
      </c>
      <c r="O20" s="24">
        <v>100</v>
      </c>
    </row>
    <row r="21" spans="1:15" ht="20.100000000000001" customHeight="1">
      <c r="A21" s="31">
        <v>13</v>
      </c>
      <c r="B21" s="31" t="s">
        <v>46</v>
      </c>
      <c r="C21" s="23" t="s">
        <v>47</v>
      </c>
      <c r="D21" s="24">
        <v>1933</v>
      </c>
      <c r="E21" s="24">
        <v>1933</v>
      </c>
      <c r="F21" s="24">
        <v>100</v>
      </c>
      <c r="G21" s="24">
        <v>670</v>
      </c>
      <c r="H21" s="24">
        <v>670</v>
      </c>
      <c r="I21" s="24">
        <v>100</v>
      </c>
      <c r="J21" s="24">
        <v>1918</v>
      </c>
      <c r="K21" s="24">
        <v>1918</v>
      </c>
      <c r="L21" s="24">
        <v>100</v>
      </c>
      <c r="M21" s="24">
        <v>662</v>
      </c>
      <c r="N21" s="24">
        <v>662</v>
      </c>
      <c r="O21" s="24">
        <v>100</v>
      </c>
    </row>
    <row r="22" spans="1:15" ht="20.100000000000001" customHeight="1">
      <c r="A22" s="31">
        <v>14</v>
      </c>
      <c r="B22" s="31" t="s">
        <v>48</v>
      </c>
      <c r="C22" s="23" t="s">
        <v>49</v>
      </c>
      <c r="D22" s="24">
        <v>225</v>
      </c>
      <c r="E22" s="24">
        <v>225</v>
      </c>
      <c r="F22" s="24">
        <v>100</v>
      </c>
      <c r="G22" s="24">
        <v>107</v>
      </c>
      <c r="H22" s="24">
        <v>107</v>
      </c>
      <c r="I22" s="24">
        <v>100</v>
      </c>
      <c r="J22" s="24">
        <v>224</v>
      </c>
      <c r="K22" s="24">
        <v>224</v>
      </c>
      <c r="L22" s="24">
        <v>100</v>
      </c>
      <c r="M22" s="24">
        <v>107</v>
      </c>
      <c r="N22" s="24">
        <v>107</v>
      </c>
      <c r="O22" s="24">
        <v>100</v>
      </c>
    </row>
    <row r="23" spans="1:15" ht="20.100000000000001" customHeight="1">
      <c r="A23" s="31">
        <v>15</v>
      </c>
      <c r="B23" s="31" t="s">
        <v>50</v>
      </c>
      <c r="C23" s="23" t="s">
        <v>51</v>
      </c>
      <c r="D23" s="24">
        <v>607</v>
      </c>
      <c r="E23" s="24">
        <v>607</v>
      </c>
      <c r="F23" s="24">
        <v>100</v>
      </c>
      <c r="G23" s="24">
        <v>225</v>
      </c>
      <c r="H23" s="24">
        <v>225</v>
      </c>
      <c r="I23" s="24">
        <v>100</v>
      </c>
      <c r="J23" s="24">
        <v>604</v>
      </c>
      <c r="K23" s="24">
        <v>604</v>
      </c>
      <c r="L23" s="24">
        <v>100</v>
      </c>
      <c r="M23" s="24">
        <v>225</v>
      </c>
      <c r="N23" s="24">
        <v>225</v>
      </c>
      <c r="O23" s="24">
        <v>100</v>
      </c>
    </row>
    <row r="24" spans="1:15" ht="20.100000000000001" customHeight="1">
      <c r="A24" s="31">
        <v>16</v>
      </c>
      <c r="B24" s="31" t="s">
        <v>52</v>
      </c>
      <c r="C24" s="23" t="s">
        <v>53</v>
      </c>
      <c r="D24" s="24">
        <v>403</v>
      </c>
      <c r="E24" s="24">
        <v>403</v>
      </c>
      <c r="F24" s="24">
        <v>100</v>
      </c>
      <c r="G24" s="24">
        <v>189</v>
      </c>
      <c r="H24" s="24">
        <v>189</v>
      </c>
      <c r="I24" s="24">
        <v>100</v>
      </c>
      <c r="J24" s="24">
        <v>404</v>
      </c>
      <c r="K24" s="24">
        <v>404</v>
      </c>
      <c r="L24" s="24">
        <v>100</v>
      </c>
      <c r="M24" s="24">
        <v>188</v>
      </c>
      <c r="N24" s="24">
        <v>188</v>
      </c>
      <c r="O24" s="24">
        <v>100</v>
      </c>
    </row>
    <row r="25" spans="1:15" ht="20.100000000000001" customHeight="1">
      <c r="A25" s="31">
        <v>17</v>
      </c>
      <c r="B25" s="31" t="s">
        <v>54</v>
      </c>
      <c r="C25" s="23" t="s">
        <v>55</v>
      </c>
      <c r="D25" s="24">
        <v>883</v>
      </c>
      <c r="E25" s="24">
        <v>883</v>
      </c>
      <c r="F25" s="24">
        <v>100</v>
      </c>
      <c r="G25" s="24">
        <v>465</v>
      </c>
      <c r="H25" s="24">
        <v>465</v>
      </c>
      <c r="I25" s="24">
        <v>100</v>
      </c>
      <c r="J25" s="24">
        <v>884</v>
      </c>
      <c r="K25" s="24">
        <v>884</v>
      </c>
      <c r="L25" s="24">
        <v>100</v>
      </c>
      <c r="M25" s="24">
        <v>464</v>
      </c>
      <c r="N25" s="24">
        <v>464</v>
      </c>
      <c r="O25" s="24">
        <v>100</v>
      </c>
    </row>
    <row r="26" spans="1:15" ht="20.100000000000001" customHeight="1">
      <c r="A26" s="31">
        <v>18</v>
      </c>
      <c r="B26" s="31" t="s">
        <v>56</v>
      </c>
      <c r="C26" s="23" t="s">
        <v>57</v>
      </c>
      <c r="D26" s="24">
        <v>1496</v>
      </c>
      <c r="E26" s="24">
        <v>1496</v>
      </c>
      <c r="F26" s="24">
        <v>100</v>
      </c>
      <c r="G26" s="24">
        <v>716</v>
      </c>
      <c r="H26" s="24">
        <v>716</v>
      </c>
      <c r="I26" s="24">
        <v>100</v>
      </c>
      <c r="J26" s="24">
        <v>1494</v>
      </c>
      <c r="K26" s="24">
        <v>1494</v>
      </c>
      <c r="L26" s="24">
        <v>100</v>
      </c>
      <c r="M26" s="24">
        <v>715</v>
      </c>
      <c r="N26" s="24">
        <v>715</v>
      </c>
      <c r="O26" s="24">
        <v>100</v>
      </c>
    </row>
    <row r="27" spans="1:15" ht="20.100000000000001" customHeight="1">
      <c r="A27" s="31">
        <v>19</v>
      </c>
      <c r="B27" s="31" t="s">
        <v>58</v>
      </c>
      <c r="C27" s="23" t="s">
        <v>59</v>
      </c>
      <c r="D27" s="24">
        <v>539</v>
      </c>
      <c r="E27" s="24">
        <v>539</v>
      </c>
      <c r="F27" s="24">
        <v>100</v>
      </c>
      <c r="G27" s="24">
        <v>313</v>
      </c>
      <c r="H27" s="24">
        <v>313</v>
      </c>
      <c r="I27" s="24">
        <v>100</v>
      </c>
      <c r="J27" s="24">
        <v>537</v>
      </c>
      <c r="K27" s="24">
        <v>537</v>
      </c>
      <c r="L27" s="24">
        <v>100</v>
      </c>
      <c r="M27" s="24">
        <v>311</v>
      </c>
      <c r="N27" s="24">
        <v>311</v>
      </c>
      <c r="O27" s="24">
        <v>100</v>
      </c>
    </row>
    <row r="28" spans="1:15" ht="20.100000000000001" customHeight="1">
      <c r="A28" s="31">
        <v>20</v>
      </c>
      <c r="B28" s="31" t="s">
        <v>60</v>
      </c>
      <c r="C28" s="23" t="s">
        <v>61</v>
      </c>
      <c r="D28" s="24">
        <v>1601</v>
      </c>
      <c r="E28" s="24">
        <v>1601</v>
      </c>
      <c r="F28" s="24">
        <v>100</v>
      </c>
      <c r="G28" s="24">
        <v>595</v>
      </c>
      <c r="H28" s="24">
        <v>595</v>
      </c>
      <c r="I28" s="24">
        <v>100</v>
      </c>
      <c r="J28" s="24">
        <v>1594</v>
      </c>
      <c r="K28" s="24">
        <v>1594</v>
      </c>
      <c r="L28" s="24">
        <v>100</v>
      </c>
      <c r="M28" s="24">
        <v>592</v>
      </c>
      <c r="N28" s="24">
        <v>592</v>
      </c>
      <c r="O28" s="24">
        <v>100</v>
      </c>
    </row>
    <row r="29" spans="1:15" ht="20.100000000000001" customHeight="1">
      <c r="A29" s="31">
        <v>21</v>
      </c>
      <c r="B29" s="31" t="s">
        <v>62</v>
      </c>
      <c r="C29" s="23" t="s">
        <v>63</v>
      </c>
      <c r="D29" s="24">
        <v>1393</v>
      </c>
      <c r="E29" s="24">
        <v>1393</v>
      </c>
      <c r="F29" s="24">
        <v>100</v>
      </c>
      <c r="G29" s="24">
        <v>565</v>
      </c>
      <c r="H29" s="24">
        <v>565</v>
      </c>
      <c r="I29" s="24">
        <v>100</v>
      </c>
      <c r="J29" s="24">
        <v>1385</v>
      </c>
      <c r="K29" s="24">
        <v>1385</v>
      </c>
      <c r="L29" s="24">
        <v>100</v>
      </c>
      <c r="M29" s="24">
        <v>565</v>
      </c>
      <c r="N29" s="24">
        <v>565</v>
      </c>
      <c r="O29" s="24">
        <v>100</v>
      </c>
    </row>
    <row r="30" spans="1:15" ht="20.100000000000001" customHeight="1">
      <c r="A30" s="31">
        <v>22</v>
      </c>
      <c r="B30" s="31" t="s">
        <v>64</v>
      </c>
      <c r="C30" s="23" t="s">
        <v>65</v>
      </c>
      <c r="D30" s="24">
        <v>1613</v>
      </c>
      <c r="E30" s="24">
        <v>1613</v>
      </c>
      <c r="F30" s="24">
        <v>100</v>
      </c>
      <c r="G30" s="24">
        <v>510</v>
      </c>
      <c r="H30" s="24">
        <v>510</v>
      </c>
      <c r="I30" s="24">
        <v>100</v>
      </c>
      <c r="J30" s="24">
        <v>1611</v>
      </c>
      <c r="K30" s="24">
        <v>1611</v>
      </c>
      <c r="L30" s="24">
        <v>100</v>
      </c>
      <c r="M30" s="24">
        <v>507</v>
      </c>
      <c r="N30" s="24">
        <v>507</v>
      </c>
      <c r="O30" s="24">
        <v>100</v>
      </c>
    </row>
    <row r="31" spans="1:15" ht="20.100000000000001" customHeight="1">
      <c r="A31" s="31">
        <v>23</v>
      </c>
      <c r="B31" s="31" t="s">
        <v>66</v>
      </c>
      <c r="C31" s="23" t="s">
        <v>336</v>
      </c>
      <c r="D31" s="24">
        <v>2251</v>
      </c>
      <c r="E31" s="24">
        <v>2251</v>
      </c>
      <c r="F31" s="24">
        <v>100</v>
      </c>
      <c r="G31" s="24">
        <v>626</v>
      </c>
      <c r="H31" s="24">
        <v>626</v>
      </c>
      <c r="I31" s="24">
        <v>100</v>
      </c>
      <c r="J31" s="24">
        <v>2246</v>
      </c>
      <c r="K31" s="24">
        <v>2246</v>
      </c>
      <c r="L31" s="24">
        <v>100</v>
      </c>
      <c r="M31" s="24">
        <v>624</v>
      </c>
      <c r="N31" s="24">
        <v>624</v>
      </c>
      <c r="O31" s="24">
        <v>100</v>
      </c>
    </row>
    <row r="32" spans="1:15" ht="20.100000000000001" customHeight="1">
      <c r="A32" s="31">
        <v>24</v>
      </c>
      <c r="B32" s="31" t="s">
        <v>67</v>
      </c>
      <c r="C32" s="23" t="s">
        <v>68</v>
      </c>
      <c r="D32" s="24">
        <v>2307</v>
      </c>
      <c r="E32" s="24">
        <v>2307</v>
      </c>
      <c r="F32" s="24">
        <v>100</v>
      </c>
      <c r="G32" s="24">
        <v>684</v>
      </c>
      <c r="H32" s="24">
        <v>684</v>
      </c>
      <c r="I32" s="24">
        <v>100</v>
      </c>
      <c r="J32" s="24">
        <v>2303</v>
      </c>
      <c r="K32" s="24">
        <v>2303</v>
      </c>
      <c r="L32" s="24">
        <v>100</v>
      </c>
      <c r="M32" s="24">
        <v>682</v>
      </c>
      <c r="N32" s="24">
        <v>682</v>
      </c>
      <c r="O32" s="24">
        <v>100</v>
      </c>
    </row>
    <row r="33" spans="1:15" ht="20.100000000000001" customHeight="1">
      <c r="A33" s="31">
        <v>25</v>
      </c>
      <c r="B33" s="31" t="s">
        <v>69</v>
      </c>
      <c r="C33" s="23" t="s">
        <v>70</v>
      </c>
      <c r="D33" s="24">
        <v>2523</v>
      </c>
      <c r="E33" s="24">
        <v>2523</v>
      </c>
      <c r="F33" s="24">
        <v>100</v>
      </c>
      <c r="G33" s="24">
        <v>931</v>
      </c>
      <c r="H33" s="24">
        <v>931</v>
      </c>
      <c r="I33" s="24">
        <v>100</v>
      </c>
      <c r="J33" s="24">
        <v>2524</v>
      </c>
      <c r="K33" s="24">
        <v>2524</v>
      </c>
      <c r="L33" s="24">
        <v>100</v>
      </c>
      <c r="M33" s="24">
        <v>931</v>
      </c>
      <c r="N33" s="24">
        <v>931</v>
      </c>
      <c r="O33" s="24">
        <v>100</v>
      </c>
    </row>
    <row r="34" spans="1:15" ht="20.100000000000001" customHeight="1">
      <c r="A34" s="31">
        <v>26</v>
      </c>
      <c r="B34" s="31" t="s">
        <v>71</v>
      </c>
      <c r="C34" s="23" t="s">
        <v>72</v>
      </c>
      <c r="D34" s="24">
        <v>2391</v>
      </c>
      <c r="E34" s="24">
        <v>2391</v>
      </c>
      <c r="F34" s="24">
        <v>100</v>
      </c>
      <c r="G34" s="24">
        <v>731</v>
      </c>
      <c r="H34" s="24">
        <v>731</v>
      </c>
      <c r="I34" s="24">
        <v>100</v>
      </c>
      <c r="J34" s="24">
        <v>2387</v>
      </c>
      <c r="K34" s="24">
        <v>2387</v>
      </c>
      <c r="L34" s="24">
        <v>100</v>
      </c>
      <c r="M34" s="24">
        <v>729</v>
      </c>
      <c r="N34" s="24">
        <v>728</v>
      </c>
      <c r="O34" s="24">
        <v>99.86</v>
      </c>
    </row>
    <row r="35" spans="1:15" ht="20.100000000000001" customHeight="1">
      <c r="A35" s="31">
        <v>27</v>
      </c>
      <c r="B35" s="31" t="s">
        <v>73</v>
      </c>
      <c r="C35" s="23" t="s">
        <v>74</v>
      </c>
      <c r="D35" s="24">
        <v>461</v>
      </c>
      <c r="E35" s="24">
        <v>461</v>
      </c>
      <c r="F35" s="24">
        <v>100</v>
      </c>
      <c r="G35" s="24">
        <v>173</v>
      </c>
      <c r="H35" s="24">
        <v>173</v>
      </c>
      <c r="I35" s="24">
        <v>100</v>
      </c>
      <c r="J35" s="24">
        <v>458</v>
      </c>
      <c r="K35" s="24">
        <v>458</v>
      </c>
      <c r="L35" s="24">
        <v>100</v>
      </c>
      <c r="M35" s="24">
        <v>173</v>
      </c>
      <c r="N35" s="24">
        <v>173</v>
      </c>
      <c r="O35" s="24">
        <v>100</v>
      </c>
    </row>
    <row r="36" spans="1:15" ht="20.100000000000001" customHeight="1">
      <c r="A36" s="31">
        <v>28</v>
      </c>
      <c r="B36" s="31" t="s">
        <v>75</v>
      </c>
      <c r="C36" s="23" t="s">
        <v>184</v>
      </c>
      <c r="D36" s="24">
        <v>355</v>
      </c>
      <c r="E36" s="24">
        <v>355</v>
      </c>
      <c r="F36" s="24">
        <v>100</v>
      </c>
      <c r="G36" s="24">
        <v>141</v>
      </c>
      <c r="H36" s="24">
        <v>141</v>
      </c>
      <c r="I36" s="24">
        <v>100</v>
      </c>
      <c r="J36" s="24">
        <v>355</v>
      </c>
      <c r="K36" s="24">
        <v>355</v>
      </c>
      <c r="L36" s="24">
        <v>100</v>
      </c>
      <c r="M36" s="24">
        <v>140</v>
      </c>
      <c r="N36" s="24">
        <v>140</v>
      </c>
      <c r="O36" s="24">
        <v>100</v>
      </c>
    </row>
    <row r="37" spans="1:15" ht="20.100000000000001" customHeight="1">
      <c r="A37" s="31">
        <v>29</v>
      </c>
      <c r="B37" s="31" t="s">
        <v>76</v>
      </c>
      <c r="C37" s="23" t="s">
        <v>77</v>
      </c>
      <c r="D37" s="24">
        <v>1932</v>
      </c>
      <c r="E37" s="24">
        <v>1932</v>
      </c>
      <c r="F37" s="24">
        <v>100</v>
      </c>
      <c r="G37" s="24">
        <v>904</v>
      </c>
      <c r="H37" s="24">
        <v>904</v>
      </c>
      <c r="I37" s="24">
        <v>100</v>
      </c>
      <c r="J37" s="24">
        <v>1931</v>
      </c>
      <c r="K37" s="24">
        <v>1931</v>
      </c>
      <c r="L37" s="24">
        <v>100</v>
      </c>
      <c r="M37" s="24">
        <v>904</v>
      </c>
      <c r="N37" s="24">
        <v>904</v>
      </c>
      <c r="O37" s="24">
        <v>100</v>
      </c>
    </row>
    <row r="38" spans="1:15" ht="20.100000000000001" customHeight="1">
      <c r="A38" s="31">
        <v>30</v>
      </c>
      <c r="B38" s="31" t="s">
        <v>78</v>
      </c>
      <c r="C38" s="23" t="s">
        <v>337</v>
      </c>
      <c r="D38" s="24">
        <v>3120</v>
      </c>
      <c r="E38" s="24">
        <v>3120</v>
      </c>
      <c r="F38" s="24">
        <v>100</v>
      </c>
      <c r="G38" s="24">
        <v>1430</v>
      </c>
      <c r="H38" s="24">
        <v>1430</v>
      </c>
      <c r="I38" s="24">
        <v>100</v>
      </c>
      <c r="J38" s="24">
        <v>3120</v>
      </c>
      <c r="K38" s="24">
        <v>3120</v>
      </c>
      <c r="L38" s="24">
        <v>100</v>
      </c>
      <c r="M38" s="24">
        <v>1430</v>
      </c>
      <c r="N38" s="24">
        <v>1430</v>
      </c>
      <c r="O38" s="24">
        <v>100</v>
      </c>
    </row>
    <row r="39" spans="1:15" ht="20.100000000000001" customHeight="1">
      <c r="A39" s="31">
        <v>31</v>
      </c>
      <c r="B39" s="31" t="s">
        <v>79</v>
      </c>
      <c r="C39" s="23" t="s">
        <v>80</v>
      </c>
      <c r="D39" s="24">
        <v>1550</v>
      </c>
      <c r="E39" s="24">
        <v>1550</v>
      </c>
      <c r="F39" s="24">
        <v>100</v>
      </c>
      <c r="G39" s="24">
        <v>774</v>
      </c>
      <c r="H39" s="24">
        <v>774</v>
      </c>
      <c r="I39" s="24">
        <v>100</v>
      </c>
      <c r="J39" s="24">
        <v>1547</v>
      </c>
      <c r="K39" s="24">
        <v>1547</v>
      </c>
      <c r="L39" s="24">
        <v>100</v>
      </c>
      <c r="M39" s="24">
        <v>773</v>
      </c>
      <c r="N39" s="24">
        <v>773</v>
      </c>
      <c r="O39" s="24">
        <v>100</v>
      </c>
    </row>
    <row r="40" spans="1:15" ht="20.100000000000001" customHeight="1">
      <c r="A40" s="31">
        <v>32</v>
      </c>
      <c r="B40" s="31" t="s">
        <v>81</v>
      </c>
      <c r="C40" s="23" t="s">
        <v>82</v>
      </c>
      <c r="D40" s="24">
        <v>2117</v>
      </c>
      <c r="E40" s="24">
        <v>2117</v>
      </c>
      <c r="F40" s="24">
        <v>100</v>
      </c>
      <c r="G40" s="24">
        <v>969</v>
      </c>
      <c r="H40" s="24">
        <v>969</v>
      </c>
      <c r="I40" s="24">
        <v>100</v>
      </c>
      <c r="J40" s="24">
        <v>2116</v>
      </c>
      <c r="K40" s="24">
        <v>2116</v>
      </c>
      <c r="L40" s="24">
        <v>100</v>
      </c>
      <c r="M40" s="24">
        <v>968</v>
      </c>
      <c r="N40" s="24">
        <v>968</v>
      </c>
      <c r="O40" s="24">
        <v>100</v>
      </c>
    </row>
    <row r="41" spans="1:15" ht="20.100000000000001" customHeight="1">
      <c r="A41" s="31">
        <v>33</v>
      </c>
      <c r="B41" s="31" t="s">
        <v>83</v>
      </c>
      <c r="C41" s="23" t="s">
        <v>84</v>
      </c>
      <c r="D41" s="24">
        <v>1816</v>
      </c>
      <c r="E41" s="24">
        <v>1816</v>
      </c>
      <c r="F41" s="24">
        <v>100</v>
      </c>
      <c r="G41" s="24">
        <v>844</v>
      </c>
      <c r="H41" s="24">
        <v>844</v>
      </c>
      <c r="I41" s="24">
        <v>100</v>
      </c>
      <c r="J41" s="24">
        <v>1816</v>
      </c>
      <c r="K41" s="24">
        <v>1816</v>
      </c>
      <c r="L41" s="24">
        <v>100</v>
      </c>
      <c r="M41" s="24">
        <v>844</v>
      </c>
      <c r="N41" s="24">
        <v>844</v>
      </c>
      <c r="O41" s="24">
        <v>100</v>
      </c>
    </row>
    <row r="42" spans="1:15" ht="20.100000000000001" customHeight="1">
      <c r="A42" s="31">
        <v>34</v>
      </c>
      <c r="B42" s="31" t="s">
        <v>85</v>
      </c>
      <c r="C42" s="23" t="s">
        <v>338</v>
      </c>
      <c r="D42" s="24">
        <v>1828</v>
      </c>
      <c r="E42" s="24">
        <v>1828</v>
      </c>
      <c r="F42" s="24">
        <v>100</v>
      </c>
      <c r="G42" s="24">
        <v>731</v>
      </c>
      <c r="H42" s="24">
        <v>731</v>
      </c>
      <c r="I42" s="24">
        <v>100</v>
      </c>
      <c r="J42" s="24">
        <v>1827</v>
      </c>
      <c r="K42" s="24">
        <v>1827</v>
      </c>
      <c r="L42" s="24">
        <v>100</v>
      </c>
      <c r="M42" s="24">
        <v>729</v>
      </c>
      <c r="N42" s="24">
        <v>729</v>
      </c>
      <c r="O42" s="24">
        <v>100</v>
      </c>
    </row>
    <row r="43" spans="1:15" ht="20.100000000000001" customHeight="1">
      <c r="A43" s="100" t="s">
        <v>8</v>
      </c>
      <c r="B43" s="101"/>
      <c r="C43" s="102"/>
      <c r="D43" s="34">
        <f>SUM(D9:D42)</f>
        <v>48762</v>
      </c>
      <c r="E43" s="34">
        <f>SUM(E9:E42)</f>
        <v>48762</v>
      </c>
      <c r="F43" s="38">
        <f>E43/D43*100</f>
        <v>100</v>
      </c>
      <c r="G43" s="34">
        <f>SUM(G9:G42)</f>
        <v>20841</v>
      </c>
      <c r="H43" s="34">
        <f>SUM(H9:H42)</f>
        <v>20841</v>
      </c>
      <c r="I43" s="38">
        <f>H43/G43*100</f>
        <v>100</v>
      </c>
      <c r="J43" s="34">
        <f>SUM(J9:J42)</f>
        <v>48660</v>
      </c>
      <c r="K43" s="34">
        <f>SUM(K9:K42)</f>
        <v>48660</v>
      </c>
      <c r="L43" s="38">
        <f>K43/J43*100</f>
        <v>100</v>
      </c>
      <c r="M43" s="34">
        <f>SUM(M9:M42)</f>
        <v>20772</v>
      </c>
      <c r="N43" s="34">
        <f>SUM(N9:N42)</f>
        <v>20771</v>
      </c>
      <c r="O43" s="38">
        <f>N43/M43*100</f>
        <v>99.995185827074906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5" bottom="0.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3"/>
  <sheetViews>
    <sheetView topLeftCell="A19" workbookViewId="0">
      <selection activeCell="J51" sqref="J51"/>
    </sheetView>
  </sheetViews>
  <sheetFormatPr defaultRowHeight="14.25"/>
  <cols>
    <col min="1" max="1" width="6.42578125" style="20" bestFit="1" customWidth="1"/>
    <col min="2" max="2" width="6.85546875" style="20" customWidth="1"/>
    <col min="3" max="3" width="21.85546875" style="20" bestFit="1" customWidth="1"/>
    <col min="4" max="5" width="7.7109375" style="20" bestFit="1" customWidth="1"/>
    <col min="6" max="6" width="8.140625" style="20" bestFit="1" customWidth="1"/>
    <col min="7" max="8" width="7.7109375" style="20" bestFit="1" customWidth="1"/>
    <col min="9" max="9" width="8.140625" style="20" bestFit="1" customWidth="1"/>
    <col min="10" max="11" width="7.7109375" style="20" bestFit="1" customWidth="1"/>
    <col min="12" max="12" width="8.140625" style="20" bestFit="1" customWidth="1"/>
    <col min="13" max="14" width="7.7109375" style="20" bestFit="1" customWidth="1"/>
    <col min="15" max="15" width="8.140625" style="20" bestFit="1" customWidth="1"/>
    <col min="16" max="16384" width="9.140625" style="20"/>
  </cols>
  <sheetData>
    <row r="2" spans="1:15" ht="15.75" customHeight="1">
      <c r="A2" s="100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5.75" customHeight="1">
      <c r="A3" s="100" t="s">
        <v>228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.75" customHeight="1">
      <c r="A4" s="100" t="s">
        <v>343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5.75" customHeight="1">
      <c r="A5" s="100" t="s">
        <v>226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5.75" customHeight="1">
      <c r="A6" s="100" t="s">
        <v>21</v>
      </c>
      <c r="B6" s="101"/>
      <c r="C6" s="102"/>
      <c r="D6" s="100" t="s">
        <v>167</v>
      </c>
      <c r="E6" s="101"/>
      <c r="F6" s="101"/>
      <c r="G6" s="101"/>
      <c r="H6" s="101"/>
      <c r="I6" s="102"/>
      <c r="J6" s="100" t="s">
        <v>87</v>
      </c>
      <c r="K6" s="101"/>
      <c r="L6" s="101"/>
      <c r="M6" s="101"/>
      <c r="N6" s="101"/>
      <c r="O6" s="102"/>
    </row>
    <row r="7" spans="1:15" ht="15.75" customHeight="1">
      <c r="A7" s="97" t="s">
        <v>22</v>
      </c>
      <c r="B7" s="97" t="s">
        <v>88</v>
      </c>
      <c r="C7" s="97" t="s">
        <v>23</v>
      </c>
      <c r="D7" s="100" t="s">
        <v>6</v>
      </c>
      <c r="E7" s="101"/>
      <c r="F7" s="102"/>
      <c r="G7" s="100" t="s">
        <v>7</v>
      </c>
      <c r="H7" s="101"/>
      <c r="I7" s="102"/>
      <c r="J7" s="100" t="s">
        <v>6</v>
      </c>
      <c r="K7" s="101"/>
      <c r="L7" s="102"/>
      <c r="M7" s="100" t="s">
        <v>7</v>
      </c>
      <c r="N7" s="101"/>
      <c r="O7" s="102"/>
    </row>
    <row r="8" spans="1:15">
      <c r="A8" s="98"/>
      <c r="B8" s="98"/>
      <c r="C8" s="98"/>
      <c r="D8" s="30" t="s">
        <v>24</v>
      </c>
      <c r="E8" s="30" t="s">
        <v>25</v>
      </c>
      <c r="F8" s="30" t="s">
        <v>26</v>
      </c>
      <c r="G8" s="30" t="s">
        <v>24</v>
      </c>
      <c r="H8" s="30" t="s">
        <v>25</v>
      </c>
      <c r="I8" s="30" t="s">
        <v>26</v>
      </c>
      <c r="J8" s="30" t="s">
        <v>24</v>
      </c>
      <c r="K8" s="30" t="s">
        <v>25</v>
      </c>
      <c r="L8" s="30" t="s">
        <v>26</v>
      </c>
      <c r="M8" s="30" t="s">
        <v>24</v>
      </c>
      <c r="N8" s="30" t="s">
        <v>25</v>
      </c>
      <c r="O8" s="30" t="s">
        <v>26</v>
      </c>
    </row>
    <row r="9" spans="1:15" ht="20.100000000000001" customHeight="1">
      <c r="A9" s="21">
        <v>1</v>
      </c>
      <c r="B9" s="21" t="s">
        <v>27</v>
      </c>
      <c r="C9" s="33" t="s">
        <v>185</v>
      </c>
      <c r="D9" s="24">
        <v>3146</v>
      </c>
      <c r="E9" s="24">
        <v>3146</v>
      </c>
      <c r="F9" s="24">
        <v>100</v>
      </c>
      <c r="G9" s="24">
        <v>1628</v>
      </c>
      <c r="H9" s="24">
        <v>1628</v>
      </c>
      <c r="I9" s="24">
        <v>100</v>
      </c>
      <c r="J9" s="24">
        <v>3165</v>
      </c>
      <c r="K9" s="24">
        <v>3165</v>
      </c>
      <c r="L9" s="24">
        <v>100</v>
      </c>
      <c r="M9" s="24">
        <v>1641</v>
      </c>
      <c r="N9" s="24">
        <v>1641</v>
      </c>
      <c r="O9" s="24">
        <v>100</v>
      </c>
    </row>
    <row r="10" spans="1:15" ht="20.100000000000001" customHeight="1">
      <c r="A10" s="21">
        <v>2</v>
      </c>
      <c r="B10" s="21" t="s">
        <v>28</v>
      </c>
      <c r="C10" s="33" t="s">
        <v>186</v>
      </c>
      <c r="D10" s="24">
        <v>6352</v>
      </c>
      <c r="E10" s="24">
        <v>6352</v>
      </c>
      <c r="F10" s="24">
        <v>100</v>
      </c>
      <c r="G10" s="24">
        <v>3375</v>
      </c>
      <c r="H10" s="24">
        <v>3375</v>
      </c>
      <c r="I10" s="24">
        <v>100</v>
      </c>
      <c r="J10" s="24">
        <v>6380</v>
      </c>
      <c r="K10" s="24">
        <v>6380</v>
      </c>
      <c r="L10" s="24">
        <v>100</v>
      </c>
      <c r="M10" s="24">
        <v>3388</v>
      </c>
      <c r="N10" s="24">
        <v>3388</v>
      </c>
      <c r="O10" s="24">
        <v>100</v>
      </c>
    </row>
    <row r="11" spans="1:15" ht="20.100000000000001" customHeight="1">
      <c r="A11" s="21">
        <v>3</v>
      </c>
      <c r="B11" s="21" t="s">
        <v>29</v>
      </c>
      <c r="C11" s="33" t="s">
        <v>30</v>
      </c>
      <c r="D11" s="24">
        <v>182</v>
      </c>
      <c r="E11" s="24">
        <v>182</v>
      </c>
      <c r="F11" s="24">
        <v>100</v>
      </c>
      <c r="G11" s="24">
        <v>92</v>
      </c>
      <c r="H11" s="24">
        <v>92</v>
      </c>
      <c r="I11" s="24">
        <v>100</v>
      </c>
      <c r="J11" s="24">
        <v>182</v>
      </c>
      <c r="K11" s="24">
        <v>182</v>
      </c>
      <c r="L11" s="24">
        <v>100</v>
      </c>
      <c r="M11" s="24">
        <v>95</v>
      </c>
      <c r="N11" s="24">
        <v>95</v>
      </c>
      <c r="O11" s="24">
        <v>100</v>
      </c>
    </row>
    <row r="12" spans="1:15" ht="20.100000000000001" customHeight="1">
      <c r="A12" s="21">
        <v>4</v>
      </c>
      <c r="B12" s="21" t="s">
        <v>31</v>
      </c>
      <c r="C12" s="33" t="s">
        <v>183</v>
      </c>
      <c r="D12" s="24">
        <v>286</v>
      </c>
      <c r="E12" s="24">
        <v>286</v>
      </c>
      <c r="F12" s="24">
        <v>100</v>
      </c>
      <c r="G12" s="24">
        <v>119</v>
      </c>
      <c r="H12" s="24">
        <v>119</v>
      </c>
      <c r="I12" s="24">
        <v>100</v>
      </c>
      <c r="J12" s="24">
        <v>288</v>
      </c>
      <c r="K12" s="24">
        <v>288</v>
      </c>
      <c r="L12" s="24">
        <v>100</v>
      </c>
      <c r="M12" s="24">
        <v>119</v>
      </c>
      <c r="N12" s="24">
        <v>119</v>
      </c>
      <c r="O12" s="24">
        <v>100</v>
      </c>
    </row>
    <row r="13" spans="1:15" ht="20.100000000000001" customHeight="1">
      <c r="A13" s="21">
        <v>5</v>
      </c>
      <c r="B13" s="21" t="s">
        <v>32</v>
      </c>
      <c r="C13" s="33" t="s">
        <v>33</v>
      </c>
      <c r="D13" s="24">
        <v>322</v>
      </c>
      <c r="E13" s="24">
        <v>322</v>
      </c>
      <c r="F13" s="24">
        <v>100</v>
      </c>
      <c r="G13" s="24">
        <v>140</v>
      </c>
      <c r="H13" s="24">
        <v>140</v>
      </c>
      <c r="I13" s="24">
        <v>100</v>
      </c>
      <c r="J13" s="24">
        <v>323</v>
      </c>
      <c r="K13" s="24">
        <v>323</v>
      </c>
      <c r="L13" s="24">
        <v>100</v>
      </c>
      <c r="M13" s="24">
        <v>141</v>
      </c>
      <c r="N13" s="24">
        <v>141</v>
      </c>
      <c r="O13" s="24">
        <v>100</v>
      </c>
    </row>
    <row r="14" spans="1:15" ht="20.100000000000001" customHeight="1">
      <c r="A14" s="21">
        <v>6</v>
      </c>
      <c r="B14" s="21" t="s">
        <v>34</v>
      </c>
      <c r="C14" s="33" t="s">
        <v>35</v>
      </c>
      <c r="D14" s="24">
        <v>377</v>
      </c>
      <c r="E14" s="24">
        <v>377</v>
      </c>
      <c r="F14" s="24">
        <v>100</v>
      </c>
      <c r="G14" s="24">
        <v>142</v>
      </c>
      <c r="H14" s="24">
        <v>142</v>
      </c>
      <c r="I14" s="24">
        <v>100</v>
      </c>
      <c r="J14" s="24">
        <v>378</v>
      </c>
      <c r="K14" s="24">
        <v>378</v>
      </c>
      <c r="L14" s="24">
        <v>100</v>
      </c>
      <c r="M14" s="24">
        <v>142</v>
      </c>
      <c r="N14" s="24">
        <v>142</v>
      </c>
      <c r="O14" s="24">
        <v>100</v>
      </c>
    </row>
    <row r="15" spans="1:15" ht="20.100000000000001" customHeight="1">
      <c r="A15" s="21">
        <v>7</v>
      </c>
      <c r="B15" s="21" t="s">
        <v>36</v>
      </c>
      <c r="C15" s="33" t="s">
        <v>37</v>
      </c>
      <c r="D15" s="24">
        <v>358</v>
      </c>
      <c r="E15" s="24">
        <v>358</v>
      </c>
      <c r="F15" s="24">
        <v>100</v>
      </c>
      <c r="G15" s="24">
        <v>195</v>
      </c>
      <c r="H15" s="24">
        <v>195</v>
      </c>
      <c r="I15" s="24">
        <v>100</v>
      </c>
      <c r="J15" s="24">
        <v>358</v>
      </c>
      <c r="K15" s="24">
        <v>358</v>
      </c>
      <c r="L15" s="24">
        <v>100</v>
      </c>
      <c r="M15" s="24">
        <v>198</v>
      </c>
      <c r="N15" s="24">
        <v>198</v>
      </c>
      <c r="O15" s="24">
        <v>100</v>
      </c>
    </row>
    <row r="16" spans="1:15" ht="20.100000000000001" customHeight="1">
      <c r="A16" s="21">
        <v>8</v>
      </c>
      <c r="B16" s="21" t="s">
        <v>38</v>
      </c>
      <c r="C16" s="33" t="s">
        <v>334</v>
      </c>
      <c r="D16" s="24">
        <v>1089</v>
      </c>
      <c r="E16" s="24">
        <v>1089</v>
      </c>
      <c r="F16" s="24">
        <v>100</v>
      </c>
      <c r="G16" s="24">
        <v>535</v>
      </c>
      <c r="H16" s="24">
        <v>535</v>
      </c>
      <c r="I16" s="24">
        <v>100</v>
      </c>
      <c r="J16" s="24">
        <v>1098</v>
      </c>
      <c r="K16" s="24">
        <v>1098</v>
      </c>
      <c r="L16" s="24">
        <v>100</v>
      </c>
      <c r="M16" s="24">
        <v>540</v>
      </c>
      <c r="N16" s="24">
        <v>540</v>
      </c>
      <c r="O16" s="24">
        <v>100</v>
      </c>
    </row>
    <row r="17" spans="1:15" ht="20.100000000000001" customHeight="1">
      <c r="A17" s="21">
        <v>9</v>
      </c>
      <c r="B17" s="21" t="s">
        <v>39</v>
      </c>
      <c r="C17" s="33" t="s">
        <v>40</v>
      </c>
      <c r="D17" s="24">
        <v>486</v>
      </c>
      <c r="E17" s="24">
        <v>486</v>
      </c>
      <c r="F17" s="24">
        <v>100</v>
      </c>
      <c r="G17" s="24">
        <v>190</v>
      </c>
      <c r="H17" s="24">
        <v>190</v>
      </c>
      <c r="I17" s="24">
        <v>100</v>
      </c>
      <c r="J17" s="24">
        <v>491</v>
      </c>
      <c r="K17" s="24">
        <v>491</v>
      </c>
      <c r="L17" s="24">
        <v>100</v>
      </c>
      <c r="M17" s="24">
        <v>191</v>
      </c>
      <c r="N17" s="24">
        <v>191</v>
      </c>
      <c r="O17" s="24">
        <v>100</v>
      </c>
    </row>
    <row r="18" spans="1:15" ht="20.100000000000001" customHeight="1">
      <c r="A18" s="21">
        <v>10</v>
      </c>
      <c r="B18" s="21" t="s">
        <v>41</v>
      </c>
      <c r="C18" s="33" t="s">
        <v>335</v>
      </c>
      <c r="D18" s="24">
        <v>1685</v>
      </c>
      <c r="E18" s="24">
        <v>1685</v>
      </c>
      <c r="F18" s="24">
        <v>100</v>
      </c>
      <c r="G18" s="24">
        <v>683</v>
      </c>
      <c r="H18" s="24">
        <v>683</v>
      </c>
      <c r="I18" s="24">
        <v>100</v>
      </c>
      <c r="J18" s="24">
        <v>1705</v>
      </c>
      <c r="K18" s="24">
        <v>1705</v>
      </c>
      <c r="L18" s="24">
        <v>100</v>
      </c>
      <c r="M18" s="24">
        <v>686</v>
      </c>
      <c r="N18" s="24">
        <v>686</v>
      </c>
      <c r="O18" s="24">
        <v>100</v>
      </c>
    </row>
    <row r="19" spans="1:15" ht="20.100000000000001" customHeight="1">
      <c r="A19" s="21">
        <v>11</v>
      </c>
      <c r="B19" s="21" t="s">
        <v>42</v>
      </c>
      <c r="C19" s="33" t="s">
        <v>43</v>
      </c>
      <c r="D19" s="24">
        <v>442</v>
      </c>
      <c r="E19" s="24">
        <v>442</v>
      </c>
      <c r="F19" s="24">
        <v>100</v>
      </c>
      <c r="G19" s="24">
        <v>189</v>
      </c>
      <c r="H19" s="24">
        <v>189</v>
      </c>
      <c r="I19" s="24">
        <v>100</v>
      </c>
      <c r="J19" s="24">
        <v>443</v>
      </c>
      <c r="K19" s="24">
        <v>443</v>
      </c>
      <c r="L19" s="24">
        <v>100</v>
      </c>
      <c r="M19" s="24">
        <v>190</v>
      </c>
      <c r="N19" s="24">
        <v>190</v>
      </c>
      <c r="O19" s="24">
        <v>100</v>
      </c>
    </row>
    <row r="20" spans="1:15" ht="20.100000000000001" customHeight="1">
      <c r="A20" s="21">
        <v>12</v>
      </c>
      <c r="B20" s="21" t="s">
        <v>44</v>
      </c>
      <c r="C20" s="33" t="s">
        <v>45</v>
      </c>
      <c r="D20" s="24">
        <v>620</v>
      </c>
      <c r="E20" s="24">
        <v>620</v>
      </c>
      <c r="F20" s="24">
        <v>100</v>
      </c>
      <c r="G20" s="24">
        <v>214</v>
      </c>
      <c r="H20" s="24">
        <v>214</v>
      </c>
      <c r="I20" s="24">
        <v>100</v>
      </c>
      <c r="J20" s="24">
        <v>620</v>
      </c>
      <c r="K20" s="24">
        <v>620</v>
      </c>
      <c r="L20" s="24">
        <v>100</v>
      </c>
      <c r="M20" s="24">
        <v>216</v>
      </c>
      <c r="N20" s="24">
        <v>216</v>
      </c>
      <c r="O20" s="24">
        <v>100</v>
      </c>
    </row>
    <row r="21" spans="1:15" ht="20.100000000000001" customHeight="1">
      <c r="A21" s="21">
        <v>13</v>
      </c>
      <c r="B21" s="21" t="s">
        <v>46</v>
      </c>
      <c r="C21" s="33" t="s">
        <v>47</v>
      </c>
      <c r="D21" s="24">
        <v>1918</v>
      </c>
      <c r="E21" s="24">
        <v>1918</v>
      </c>
      <c r="F21" s="24">
        <v>100</v>
      </c>
      <c r="G21" s="24">
        <v>661</v>
      </c>
      <c r="H21" s="24">
        <v>661</v>
      </c>
      <c r="I21" s="24">
        <v>100</v>
      </c>
      <c r="J21" s="24">
        <v>1933</v>
      </c>
      <c r="K21" s="24">
        <v>1933</v>
      </c>
      <c r="L21" s="24">
        <v>100</v>
      </c>
      <c r="M21" s="24">
        <v>671</v>
      </c>
      <c r="N21" s="24">
        <v>671</v>
      </c>
      <c r="O21" s="24">
        <v>100</v>
      </c>
    </row>
    <row r="22" spans="1:15" ht="20.100000000000001" customHeight="1">
      <c r="A22" s="21">
        <v>14</v>
      </c>
      <c r="B22" s="21" t="s">
        <v>48</v>
      </c>
      <c r="C22" s="33" t="s">
        <v>49</v>
      </c>
      <c r="D22" s="24">
        <v>224</v>
      </c>
      <c r="E22" s="24">
        <v>224</v>
      </c>
      <c r="F22" s="24">
        <v>100</v>
      </c>
      <c r="G22" s="24">
        <v>107</v>
      </c>
      <c r="H22" s="24">
        <v>107</v>
      </c>
      <c r="I22" s="24">
        <v>100</v>
      </c>
      <c r="J22" s="24">
        <v>225</v>
      </c>
      <c r="K22" s="24">
        <v>225</v>
      </c>
      <c r="L22" s="24">
        <v>100</v>
      </c>
      <c r="M22" s="24">
        <v>107</v>
      </c>
      <c r="N22" s="24">
        <v>107</v>
      </c>
      <c r="O22" s="24">
        <v>100</v>
      </c>
    </row>
    <row r="23" spans="1:15" ht="20.100000000000001" customHeight="1">
      <c r="A23" s="21">
        <v>15</v>
      </c>
      <c r="B23" s="21" t="s">
        <v>50</v>
      </c>
      <c r="C23" s="33" t="s">
        <v>51</v>
      </c>
      <c r="D23" s="24">
        <v>603</v>
      </c>
      <c r="E23" s="24">
        <v>603</v>
      </c>
      <c r="F23" s="24">
        <v>100</v>
      </c>
      <c r="G23" s="24">
        <v>225</v>
      </c>
      <c r="H23" s="24">
        <v>225</v>
      </c>
      <c r="I23" s="24">
        <v>100</v>
      </c>
      <c r="J23" s="24">
        <v>608</v>
      </c>
      <c r="K23" s="24">
        <v>608</v>
      </c>
      <c r="L23" s="24">
        <v>100</v>
      </c>
      <c r="M23" s="24">
        <v>225</v>
      </c>
      <c r="N23" s="24">
        <v>225</v>
      </c>
      <c r="O23" s="24">
        <v>100</v>
      </c>
    </row>
    <row r="24" spans="1:15" ht="20.100000000000001" customHeight="1">
      <c r="A24" s="21">
        <v>16</v>
      </c>
      <c r="B24" s="21" t="s">
        <v>52</v>
      </c>
      <c r="C24" s="33" t="s">
        <v>53</v>
      </c>
      <c r="D24" s="24">
        <v>403</v>
      </c>
      <c r="E24" s="24">
        <v>403</v>
      </c>
      <c r="F24" s="24">
        <v>100</v>
      </c>
      <c r="G24" s="24">
        <v>188</v>
      </c>
      <c r="H24" s="24">
        <v>188</v>
      </c>
      <c r="I24" s="24">
        <v>100</v>
      </c>
      <c r="J24" s="24">
        <v>404</v>
      </c>
      <c r="K24" s="24">
        <v>404</v>
      </c>
      <c r="L24" s="24">
        <v>100</v>
      </c>
      <c r="M24" s="24">
        <v>189</v>
      </c>
      <c r="N24" s="24">
        <v>189</v>
      </c>
      <c r="O24" s="24">
        <v>100</v>
      </c>
    </row>
    <row r="25" spans="1:15" ht="20.100000000000001" customHeight="1">
      <c r="A25" s="21">
        <v>17</v>
      </c>
      <c r="B25" s="21" t="s">
        <v>54</v>
      </c>
      <c r="C25" s="33" t="s">
        <v>55</v>
      </c>
      <c r="D25" s="24">
        <v>883</v>
      </c>
      <c r="E25" s="24">
        <v>883</v>
      </c>
      <c r="F25" s="24">
        <v>100</v>
      </c>
      <c r="G25" s="24">
        <v>464</v>
      </c>
      <c r="H25" s="24">
        <v>464</v>
      </c>
      <c r="I25" s="24">
        <v>100</v>
      </c>
      <c r="J25" s="24">
        <v>884</v>
      </c>
      <c r="K25" s="24">
        <v>884</v>
      </c>
      <c r="L25" s="24">
        <v>100</v>
      </c>
      <c r="M25" s="24">
        <v>465</v>
      </c>
      <c r="N25" s="24">
        <v>465</v>
      </c>
      <c r="O25" s="24">
        <v>100</v>
      </c>
    </row>
    <row r="26" spans="1:15" ht="20.100000000000001" customHeight="1">
      <c r="A26" s="21">
        <v>18</v>
      </c>
      <c r="B26" s="21" t="s">
        <v>56</v>
      </c>
      <c r="C26" s="33" t="s">
        <v>57</v>
      </c>
      <c r="D26" s="24">
        <v>1493</v>
      </c>
      <c r="E26" s="24">
        <v>1493</v>
      </c>
      <c r="F26" s="24">
        <v>100</v>
      </c>
      <c r="G26" s="24">
        <v>715</v>
      </c>
      <c r="H26" s="24">
        <v>715</v>
      </c>
      <c r="I26" s="24">
        <v>100</v>
      </c>
      <c r="J26" s="24">
        <v>1496</v>
      </c>
      <c r="K26" s="24">
        <v>1496</v>
      </c>
      <c r="L26" s="24">
        <v>100</v>
      </c>
      <c r="M26" s="24">
        <v>716</v>
      </c>
      <c r="N26" s="24">
        <v>716</v>
      </c>
      <c r="O26" s="24">
        <v>100</v>
      </c>
    </row>
    <row r="27" spans="1:15" ht="20.100000000000001" customHeight="1">
      <c r="A27" s="21">
        <v>19</v>
      </c>
      <c r="B27" s="21" t="s">
        <v>58</v>
      </c>
      <c r="C27" s="33" t="s">
        <v>59</v>
      </c>
      <c r="D27" s="24">
        <v>537</v>
      </c>
      <c r="E27" s="24">
        <v>537</v>
      </c>
      <c r="F27" s="24">
        <v>100</v>
      </c>
      <c r="G27" s="24">
        <v>311</v>
      </c>
      <c r="H27" s="24">
        <v>311</v>
      </c>
      <c r="I27" s="24">
        <v>100</v>
      </c>
      <c r="J27" s="24">
        <v>539</v>
      </c>
      <c r="K27" s="24">
        <v>539</v>
      </c>
      <c r="L27" s="24">
        <v>100</v>
      </c>
      <c r="M27" s="24">
        <v>313</v>
      </c>
      <c r="N27" s="24">
        <v>313</v>
      </c>
      <c r="O27" s="24">
        <v>100</v>
      </c>
    </row>
    <row r="28" spans="1:15" ht="20.100000000000001" customHeight="1">
      <c r="A28" s="21">
        <v>20</v>
      </c>
      <c r="B28" s="21" t="s">
        <v>60</v>
      </c>
      <c r="C28" s="33" t="s">
        <v>61</v>
      </c>
      <c r="D28" s="24">
        <v>1594</v>
      </c>
      <c r="E28" s="24">
        <v>1594</v>
      </c>
      <c r="F28" s="24">
        <v>100</v>
      </c>
      <c r="G28" s="24">
        <v>592</v>
      </c>
      <c r="H28" s="24">
        <v>592</v>
      </c>
      <c r="I28" s="24">
        <v>100</v>
      </c>
      <c r="J28" s="24">
        <v>1601</v>
      </c>
      <c r="K28" s="24">
        <v>1601</v>
      </c>
      <c r="L28" s="24">
        <v>100</v>
      </c>
      <c r="M28" s="24">
        <v>595</v>
      </c>
      <c r="N28" s="24">
        <v>595</v>
      </c>
      <c r="O28" s="24">
        <v>100</v>
      </c>
    </row>
    <row r="29" spans="1:15" ht="20.100000000000001" customHeight="1">
      <c r="A29" s="21">
        <v>21</v>
      </c>
      <c r="B29" s="21" t="s">
        <v>62</v>
      </c>
      <c r="C29" s="33" t="s">
        <v>63</v>
      </c>
      <c r="D29" s="24">
        <v>1385</v>
      </c>
      <c r="E29" s="24">
        <v>1385</v>
      </c>
      <c r="F29" s="24">
        <v>100</v>
      </c>
      <c r="G29" s="24">
        <v>565</v>
      </c>
      <c r="H29" s="24">
        <v>565</v>
      </c>
      <c r="I29" s="24">
        <v>100</v>
      </c>
      <c r="J29" s="24">
        <v>1393</v>
      </c>
      <c r="K29" s="24">
        <v>1393</v>
      </c>
      <c r="L29" s="24">
        <v>100</v>
      </c>
      <c r="M29" s="24">
        <v>565</v>
      </c>
      <c r="N29" s="24">
        <v>565</v>
      </c>
      <c r="O29" s="24">
        <v>100</v>
      </c>
    </row>
    <row r="30" spans="1:15" ht="20.100000000000001" customHeight="1">
      <c r="A30" s="21">
        <v>22</v>
      </c>
      <c r="B30" s="21" t="s">
        <v>64</v>
      </c>
      <c r="C30" s="33" t="s">
        <v>65</v>
      </c>
      <c r="D30" s="24">
        <v>1611</v>
      </c>
      <c r="E30" s="24">
        <v>1611</v>
      </c>
      <c r="F30" s="24">
        <v>100</v>
      </c>
      <c r="G30" s="24">
        <v>507</v>
      </c>
      <c r="H30" s="24">
        <v>507</v>
      </c>
      <c r="I30" s="24">
        <v>100</v>
      </c>
      <c r="J30" s="24">
        <v>1613</v>
      </c>
      <c r="K30" s="24">
        <v>1613</v>
      </c>
      <c r="L30" s="24">
        <v>100</v>
      </c>
      <c r="M30" s="24">
        <v>510</v>
      </c>
      <c r="N30" s="24">
        <v>510</v>
      </c>
      <c r="O30" s="24">
        <v>100</v>
      </c>
    </row>
    <row r="31" spans="1:15" ht="20.100000000000001" customHeight="1">
      <c r="A31" s="21">
        <v>23</v>
      </c>
      <c r="B31" s="21" t="s">
        <v>66</v>
      </c>
      <c r="C31" s="33" t="s">
        <v>336</v>
      </c>
      <c r="D31" s="24">
        <v>2246</v>
      </c>
      <c r="E31" s="24">
        <v>2246</v>
      </c>
      <c r="F31" s="24">
        <v>100</v>
      </c>
      <c r="G31" s="24">
        <v>624</v>
      </c>
      <c r="H31" s="24">
        <v>624</v>
      </c>
      <c r="I31" s="24">
        <v>100</v>
      </c>
      <c r="J31" s="24">
        <v>2251</v>
      </c>
      <c r="K31" s="24">
        <v>2251</v>
      </c>
      <c r="L31" s="24">
        <v>100</v>
      </c>
      <c r="M31" s="24">
        <v>626</v>
      </c>
      <c r="N31" s="24">
        <v>626</v>
      </c>
      <c r="O31" s="24">
        <v>100</v>
      </c>
    </row>
    <row r="32" spans="1:15" ht="20.100000000000001" customHeight="1">
      <c r="A32" s="21">
        <v>24</v>
      </c>
      <c r="B32" s="21" t="s">
        <v>67</v>
      </c>
      <c r="C32" s="33" t="s">
        <v>68</v>
      </c>
      <c r="D32" s="24">
        <v>2303</v>
      </c>
      <c r="E32" s="24">
        <v>2303</v>
      </c>
      <c r="F32" s="24">
        <v>100</v>
      </c>
      <c r="G32" s="24">
        <v>682</v>
      </c>
      <c r="H32" s="24">
        <v>682</v>
      </c>
      <c r="I32" s="24">
        <v>100</v>
      </c>
      <c r="J32" s="24">
        <v>2307</v>
      </c>
      <c r="K32" s="24">
        <v>2307</v>
      </c>
      <c r="L32" s="24">
        <v>100</v>
      </c>
      <c r="M32" s="24">
        <v>684</v>
      </c>
      <c r="N32" s="24">
        <v>684</v>
      </c>
      <c r="O32" s="24">
        <v>100</v>
      </c>
    </row>
    <row r="33" spans="1:15" ht="20.100000000000001" customHeight="1">
      <c r="A33" s="21">
        <v>25</v>
      </c>
      <c r="B33" s="21" t="s">
        <v>69</v>
      </c>
      <c r="C33" s="33" t="s">
        <v>70</v>
      </c>
      <c r="D33" s="24">
        <v>2523</v>
      </c>
      <c r="E33" s="24">
        <v>2523</v>
      </c>
      <c r="F33" s="24">
        <v>100</v>
      </c>
      <c r="G33" s="24">
        <v>931</v>
      </c>
      <c r="H33" s="24">
        <v>931</v>
      </c>
      <c r="I33" s="24">
        <v>100</v>
      </c>
      <c r="J33" s="24">
        <v>2524</v>
      </c>
      <c r="K33" s="24">
        <v>2524</v>
      </c>
      <c r="L33" s="24">
        <v>100</v>
      </c>
      <c r="M33" s="24">
        <v>931</v>
      </c>
      <c r="N33" s="24">
        <v>931</v>
      </c>
      <c r="O33" s="24">
        <v>100</v>
      </c>
    </row>
    <row r="34" spans="1:15" ht="20.100000000000001" customHeight="1">
      <c r="A34" s="21">
        <v>26</v>
      </c>
      <c r="B34" s="21" t="s">
        <v>71</v>
      </c>
      <c r="C34" s="33" t="s">
        <v>72</v>
      </c>
      <c r="D34" s="24">
        <v>2386</v>
      </c>
      <c r="E34" s="24">
        <v>2386</v>
      </c>
      <c r="F34" s="24">
        <v>100</v>
      </c>
      <c r="G34" s="24">
        <v>729</v>
      </c>
      <c r="H34" s="24">
        <v>729</v>
      </c>
      <c r="I34" s="24">
        <v>100</v>
      </c>
      <c r="J34" s="24">
        <v>2390</v>
      </c>
      <c r="K34" s="24">
        <v>2390</v>
      </c>
      <c r="L34" s="24">
        <v>100</v>
      </c>
      <c r="M34" s="24">
        <v>731</v>
      </c>
      <c r="N34" s="24">
        <v>730</v>
      </c>
      <c r="O34" s="24">
        <v>99.86</v>
      </c>
    </row>
    <row r="35" spans="1:15" ht="20.100000000000001" customHeight="1">
      <c r="A35" s="21">
        <v>27</v>
      </c>
      <c r="B35" s="21" t="s">
        <v>73</v>
      </c>
      <c r="C35" s="33" t="s">
        <v>74</v>
      </c>
      <c r="D35" s="24">
        <v>459</v>
      </c>
      <c r="E35" s="24">
        <v>459</v>
      </c>
      <c r="F35" s="24">
        <v>100</v>
      </c>
      <c r="G35" s="24">
        <v>173</v>
      </c>
      <c r="H35" s="24">
        <v>173</v>
      </c>
      <c r="I35" s="24">
        <v>100</v>
      </c>
      <c r="J35" s="24">
        <v>461</v>
      </c>
      <c r="K35" s="24">
        <v>461</v>
      </c>
      <c r="L35" s="24">
        <v>100</v>
      </c>
      <c r="M35" s="24">
        <v>173</v>
      </c>
      <c r="N35" s="24">
        <v>173</v>
      </c>
      <c r="O35" s="24">
        <v>100</v>
      </c>
    </row>
    <row r="36" spans="1:15" ht="20.100000000000001" customHeight="1">
      <c r="A36" s="21">
        <v>28</v>
      </c>
      <c r="B36" s="21" t="s">
        <v>75</v>
      </c>
      <c r="C36" s="33" t="s">
        <v>184</v>
      </c>
      <c r="D36" s="24">
        <v>355</v>
      </c>
      <c r="E36" s="24">
        <v>355</v>
      </c>
      <c r="F36" s="24">
        <v>100</v>
      </c>
      <c r="G36" s="24">
        <v>140</v>
      </c>
      <c r="H36" s="24">
        <v>140</v>
      </c>
      <c r="I36" s="24">
        <v>100</v>
      </c>
      <c r="J36" s="24">
        <v>355</v>
      </c>
      <c r="K36" s="24">
        <v>355</v>
      </c>
      <c r="L36" s="24">
        <v>100</v>
      </c>
      <c r="M36" s="24">
        <v>141</v>
      </c>
      <c r="N36" s="24">
        <v>141</v>
      </c>
      <c r="O36" s="24">
        <v>100</v>
      </c>
    </row>
    <row r="37" spans="1:15" ht="20.100000000000001" customHeight="1">
      <c r="A37" s="21">
        <v>29</v>
      </c>
      <c r="B37" s="21" t="s">
        <v>76</v>
      </c>
      <c r="C37" s="33" t="s">
        <v>77</v>
      </c>
      <c r="D37" s="24">
        <v>1931</v>
      </c>
      <c r="E37" s="24">
        <v>1931</v>
      </c>
      <c r="F37" s="24">
        <v>100</v>
      </c>
      <c r="G37" s="24">
        <v>904</v>
      </c>
      <c r="H37" s="24">
        <v>904</v>
      </c>
      <c r="I37" s="24">
        <v>100</v>
      </c>
      <c r="J37" s="24">
        <v>1932</v>
      </c>
      <c r="K37" s="24">
        <v>1932</v>
      </c>
      <c r="L37" s="24">
        <v>100</v>
      </c>
      <c r="M37" s="24">
        <v>904</v>
      </c>
      <c r="N37" s="24">
        <v>904</v>
      </c>
      <c r="O37" s="24">
        <v>100</v>
      </c>
    </row>
    <row r="38" spans="1:15" ht="20.100000000000001" customHeight="1">
      <c r="A38" s="21">
        <v>30</v>
      </c>
      <c r="B38" s="21" t="s">
        <v>78</v>
      </c>
      <c r="C38" s="33" t="s">
        <v>337</v>
      </c>
      <c r="D38" s="24">
        <v>3120</v>
      </c>
      <c r="E38" s="24">
        <v>3120</v>
      </c>
      <c r="F38" s="24">
        <v>100</v>
      </c>
      <c r="G38" s="24">
        <v>1430</v>
      </c>
      <c r="H38" s="24">
        <v>1430</v>
      </c>
      <c r="I38" s="24">
        <v>100</v>
      </c>
      <c r="J38" s="24">
        <v>3119</v>
      </c>
      <c r="K38" s="24">
        <v>3119</v>
      </c>
      <c r="L38" s="24">
        <v>100</v>
      </c>
      <c r="M38" s="24">
        <v>1430</v>
      </c>
      <c r="N38" s="24">
        <v>1430</v>
      </c>
      <c r="O38" s="24">
        <v>100</v>
      </c>
    </row>
    <row r="39" spans="1:15" ht="20.100000000000001" customHeight="1">
      <c r="A39" s="21">
        <v>31</v>
      </c>
      <c r="B39" s="21" t="s">
        <v>79</v>
      </c>
      <c r="C39" s="33" t="s">
        <v>80</v>
      </c>
      <c r="D39" s="24">
        <v>1547</v>
      </c>
      <c r="E39" s="24">
        <v>1547</v>
      </c>
      <c r="F39" s="24">
        <v>100</v>
      </c>
      <c r="G39" s="24">
        <v>773</v>
      </c>
      <c r="H39" s="24">
        <v>773</v>
      </c>
      <c r="I39" s="24">
        <v>100</v>
      </c>
      <c r="J39" s="24">
        <v>1549</v>
      </c>
      <c r="K39" s="24">
        <v>1549</v>
      </c>
      <c r="L39" s="24">
        <v>100</v>
      </c>
      <c r="M39" s="24">
        <v>774</v>
      </c>
      <c r="N39" s="24">
        <v>774</v>
      </c>
      <c r="O39" s="24">
        <v>100</v>
      </c>
    </row>
    <row r="40" spans="1:15" ht="20.100000000000001" customHeight="1">
      <c r="A40" s="21">
        <v>32</v>
      </c>
      <c r="B40" s="21" t="s">
        <v>81</v>
      </c>
      <c r="C40" s="33" t="s">
        <v>82</v>
      </c>
      <c r="D40" s="24">
        <v>2115</v>
      </c>
      <c r="E40" s="24">
        <v>2115</v>
      </c>
      <c r="F40" s="24">
        <v>100</v>
      </c>
      <c r="G40" s="24">
        <v>968</v>
      </c>
      <c r="H40" s="24">
        <v>968</v>
      </c>
      <c r="I40" s="24">
        <v>100</v>
      </c>
      <c r="J40" s="24">
        <v>2118</v>
      </c>
      <c r="K40" s="24">
        <v>2118</v>
      </c>
      <c r="L40" s="24">
        <v>100</v>
      </c>
      <c r="M40" s="24">
        <v>969</v>
      </c>
      <c r="N40" s="24">
        <v>969</v>
      </c>
      <c r="O40" s="24">
        <v>100</v>
      </c>
    </row>
    <row r="41" spans="1:15" ht="20.100000000000001" customHeight="1">
      <c r="A41" s="21">
        <v>33</v>
      </c>
      <c r="B41" s="21" t="s">
        <v>83</v>
      </c>
      <c r="C41" s="33" t="s">
        <v>84</v>
      </c>
      <c r="D41" s="24">
        <v>1816</v>
      </c>
      <c r="E41" s="24">
        <v>1816</v>
      </c>
      <c r="F41" s="24">
        <v>100</v>
      </c>
      <c r="G41" s="24">
        <v>844</v>
      </c>
      <c r="H41" s="24">
        <v>844</v>
      </c>
      <c r="I41" s="24">
        <v>100</v>
      </c>
      <c r="J41" s="24">
        <v>1816</v>
      </c>
      <c r="K41" s="24">
        <v>1816</v>
      </c>
      <c r="L41" s="24">
        <v>100</v>
      </c>
      <c r="M41" s="24">
        <v>844</v>
      </c>
      <c r="N41" s="24">
        <v>844</v>
      </c>
      <c r="O41" s="24">
        <v>100</v>
      </c>
    </row>
    <row r="42" spans="1:15" ht="20.100000000000001" customHeight="1">
      <c r="A42" s="21">
        <v>34</v>
      </c>
      <c r="B42" s="21" t="s">
        <v>85</v>
      </c>
      <c r="C42" s="33" t="s">
        <v>338</v>
      </c>
      <c r="D42" s="24">
        <v>1827</v>
      </c>
      <c r="E42" s="24">
        <v>1827</v>
      </c>
      <c r="F42" s="24">
        <v>100</v>
      </c>
      <c r="G42" s="24">
        <v>729</v>
      </c>
      <c r="H42" s="24">
        <v>729</v>
      </c>
      <c r="I42" s="24">
        <v>100</v>
      </c>
      <c r="J42" s="24">
        <v>1828</v>
      </c>
      <c r="K42" s="24">
        <v>1828</v>
      </c>
      <c r="L42" s="24">
        <v>100</v>
      </c>
      <c r="M42" s="24">
        <v>731</v>
      </c>
      <c r="N42" s="24">
        <v>731</v>
      </c>
      <c r="O42" s="24">
        <v>100</v>
      </c>
    </row>
    <row r="43" spans="1:15" ht="21" customHeight="1">
      <c r="A43" s="100" t="s">
        <v>8</v>
      </c>
      <c r="B43" s="101"/>
      <c r="C43" s="102"/>
      <c r="D43" s="34">
        <f>SUM(D9:D42)</f>
        <v>48624</v>
      </c>
      <c r="E43" s="34">
        <f>SUM(E9:E42)</f>
        <v>48624</v>
      </c>
      <c r="F43" s="38">
        <f>E43/D43*100</f>
        <v>100</v>
      </c>
      <c r="G43" s="34">
        <f>SUM(G9:G42)</f>
        <v>20764</v>
      </c>
      <c r="H43" s="34">
        <f>SUM(H9:H42)</f>
        <v>20764</v>
      </c>
      <c r="I43" s="38">
        <f>H43/G43*100</f>
        <v>100</v>
      </c>
      <c r="J43" s="34">
        <f>SUM(J9:J42)</f>
        <v>48777</v>
      </c>
      <c r="K43" s="34">
        <f>SUM(K9:K42)</f>
        <v>48777</v>
      </c>
      <c r="L43" s="38">
        <f>K43/J43*100</f>
        <v>100</v>
      </c>
      <c r="M43" s="34">
        <f>SUM(M9:M42)</f>
        <v>20841</v>
      </c>
      <c r="N43" s="34">
        <f>SUM(N9:N42)</f>
        <v>20840</v>
      </c>
      <c r="O43" s="38">
        <f>N43/M43*100</f>
        <v>99.99520176575021</v>
      </c>
    </row>
  </sheetData>
  <mergeCells count="15">
    <mergeCell ref="A2:O2"/>
    <mergeCell ref="A3:O3"/>
    <mergeCell ref="A4:O4"/>
    <mergeCell ref="A5:O5"/>
    <mergeCell ref="A6:C6"/>
    <mergeCell ref="D6:I6"/>
    <mergeCell ref="J6:O6"/>
    <mergeCell ref="M7:O7"/>
    <mergeCell ref="A43:C43"/>
    <mergeCell ref="A7:A8"/>
    <mergeCell ref="B7:B8"/>
    <mergeCell ref="C7:C8"/>
    <mergeCell ref="D7:F7"/>
    <mergeCell ref="G7:I7"/>
    <mergeCell ref="J7:L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31</vt:i4>
      </vt:variant>
    </vt:vector>
  </HeadingPairs>
  <TitlesOfParts>
    <vt:vector size="81" baseType="lpstr">
      <vt:lpstr>Index</vt:lpstr>
      <vt:lpstr>PRO-1</vt:lpstr>
      <vt:lpstr>PRO-2</vt:lpstr>
      <vt:lpstr>PRO-2A(1)</vt:lpstr>
      <vt:lpstr>PRO-2A(2)</vt:lpstr>
      <vt:lpstr>PRO-2A(3)</vt:lpstr>
      <vt:lpstr>PRO-2B</vt:lpstr>
      <vt:lpstr>PRO-2B(1)</vt:lpstr>
      <vt:lpstr>PRO-2B(2)</vt:lpstr>
      <vt:lpstr>PRO-2B(3)</vt:lpstr>
      <vt:lpstr>PRO-3</vt:lpstr>
      <vt:lpstr>PRO-3A(1)</vt:lpstr>
      <vt:lpstr>PRO-3A(2)</vt:lpstr>
      <vt:lpstr>PRO-3B(1)</vt:lpstr>
      <vt:lpstr>PRO-3B(2)</vt:lpstr>
      <vt:lpstr>PRO-4</vt:lpstr>
      <vt:lpstr>PRO-4A</vt:lpstr>
      <vt:lpstr>PRO-4B</vt:lpstr>
      <vt:lpstr>PRO-5</vt:lpstr>
      <vt:lpstr>PRO-6</vt:lpstr>
      <vt:lpstr>PRO-6A</vt:lpstr>
      <vt:lpstr>PRO-7</vt:lpstr>
      <vt:lpstr>PRO-7A</vt:lpstr>
      <vt:lpstr>PRO-7B</vt:lpstr>
      <vt:lpstr>PRO-8</vt:lpstr>
      <vt:lpstr>PRO-9</vt:lpstr>
      <vt:lpstr>PRO-9A</vt:lpstr>
      <vt:lpstr>PRO-10</vt:lpstr>
      <vt:lpstr>PRO-11</vt:lpstr>
      <vt:lpstr>PRO-11A</vt:lpstr>
      <vt:lpstr>PRO-11B</vt:lpstr>
      <vt:lpstr>PRO-12</vt:lpstr>
      <vt:lpstr>PRO-13</vt:lpstr>
      <vt:lpstr>PRO-14</vt:lpstr>
      <vt:lpstr>PRO-15</vt:lpstr>
      <vt:lpstr>PRO-15A</vt:lpstr>
      <vt:lpstr>PRO-15B</vt:lpstr>
      <vt:lpstr>PRO-15C</vt:lpstr>
      <vt:lpstr>PRO-15D</vt:lpstr>
      <vt:lpstr>PRO-16</vt:lpstr>
      <vt:lpstr>PRO-17</vt:lpstr>
      <vt:lpstr>PRO-18</vt:lpstr>
      <vt:lpstr>PRO-20</vt:lpstr>
      <vt:lpstr>PRO-21</vt:lpstr>
      <vt:lpstr>PRO-22</vt:lpstr>
      <vt:lpstr>PRO-22A(1)</vt:lpstr>
      <vt:lpstr>PRO-22A(2)</vt:lpstr>
      <vt:lpstr>PRO-22A(3)</vt:lpstr>
      <vt:lpstr>PRO-22A(4)</vt:lpstr>
      <vt:lpstr>Sheet1</vt:lpstr>
      <vt:lpstr>'PRO-11B'!Print_Area</vt:lpstr>
      <vt:lpstr>Index!Print_Titles</vt:lpstr>
      <vt:lpstr>'PRO-11'!Print_Titles</vt:lpstr>
      <vt:lpstr>'PRO-11A'!Print_Titles</vt:lpstr>
      <vt:lpstr>'PRO-15A'!Print_Titles</vt:lpstr>
      <vt:lpstr>'PRO-15B'!Print_Titles</vt:lpstr>
      <vt:lpstr>'PRO-15C'!Print_Titles</vt:lpstr>
      <vt:lpstr>'PRO-15D'!Print_Titles</vt:lpstr>
      <vt:lpstr>'PRO-17'!Print_Titles</vt:lpstr>
      <vt:lpstr>'PRO-22A(1)'!Print_Titles</vt:lpstr>
      <vt:lpstr>'PRO-22A(2)'!Print_Titles</vt:lpstr>
      <vt:lpstr>'PRO-22A(3)'!Print_Titles</vt:lpstr>
      <vt:lpstr>'PRO-22A(4)'!Print_Titles</vt:lpstr>
      <vt:lpstr>'PRO-2A(1)'!Print_Titles</vt:lpstr>
      <vt:lpstr>'PRO-2A(2)'!Print_Titles</vt:lpstr>
      <vt:lpstr>'PRO-2A(3)'!Print_Titles</vt:lpstr>
      <vt:lpstr>'PRO-2B(1)'!Print_Titles</vt:lpstr>
      <vt:lpstr>'PRO-2B(2)'!Print_Titles</vt:lpstr>
      <vt:lpstr>'PRO-2B(3)'!Print_Titles</vt:lpstr>
      <vt:lpstr>'PRO-3A(1)'!Print_Titles</vt:lpstr>
      <vt:lpstr>'PRO-3A(2)'!Print_Titles</vt:lpstr>
      <vt:lpstr>'PRO-3B(1)'!Print_Titles</vt:lpstr>
      <vt:lpstr>'PRO-3B(2)'!Print_Titles</vt:lpstr>
      <vt:lpstr>'PRO-4'!Print_Titles</vt:lpstr>
      <vt:lpstr>'PRO-4B'!Print_Titles</vt:lpstr>
      <vt:lpstr>'PRO-5'!Print_Titles</vt:lpstr>
      <vt:lpstr>'PRO-6A'!Print_Titles</vt:lpstr>
      <vt:lpstr>'PRO-7A'!Print_Titles</vt:lpstr>
      <vt:lpstr>'PRO-7B'!Print_Titles</vt:lpstr>
      <vt:lpstr>'PRO-8'!Print_Titles</vt:lpstr>
      <vt:lpstr>'PRO-9'!Print_Titles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2021-08-09T12:26:12Z</dcterms:modified>
</cp:coreProperties>
</file>